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mysites.liseberg.net/personal/maria gimbro/Magi Navet/AO Underhållning/21-0190_Scensäkerhet 2022 ff/"/>
    </mc:Choice>
  </mc:AlternateContent>
  <xr:revisionPtr revIDLastSave="0" documentId="13_ncr:1_{85C6296C-3609-41A8-8C95-FAD234EB8738}" xr6:coauthVersionLast="47" xr6:coauthVersionMax="47" xr10:uidLastSave="{00000000-0000-0000-0000-000000000000}"/>
  <bookViews>
    <workbookView xWindow="-120" yWindow="-120" windowWidth="29040" windowHeight="15840" tabRatio="901" xr2:uid="{00000000-000D-0000-FFFF-FFFF00000000}"/>
  </bookViews>
  <sheets>
    <sheet name="a. Information" sheetId="14" r:id="rId1"/>
    <sheet name="b. Beskrivningar" sheetId="12" r:id="rId2"/>
    <sheet name="c. Pris - Svarsmall" sheetId="7" r:id="rId3"/>
    <sheet name="d. Referensgig" sheetId="13" r:id="rId4"/>
    <sheet name="e. Utvärderingsmodell" sheetId="15" r:id="rId5"/>
  </sheets>
  <definedNames>
    <definedName name="_Toc441153364" localSheetId="1">'b. Beskrivningar'!$H$46</definedName>
    <definedName name="_Toc441153365" localSheetId="1">'b. Beskrivningar'!$H$57</definedName>
    <definedName name="_Toc441153366" localSheetId="1">'b. Beskrivningar'!$H$59</definedName>
    <definedName name="_Toc441153367" localSheetId="1">'b. Beskrivningar'!$H$63</definedName>
    <definedName name="_Toc441153369" localSheetId="1">'b. Beskrivningar'!$H$68</definedName>
    <definedName name="_Toc441483401" localSheetId="1">'b. Beskrivningar'!#REF!</definedName>
    <definedName name="_Toc441483402" localSheetId="1">'b. Beskrivningar'!#REF!</definedName>
    <definedName name="_Toc441483416" localSheetId="1">'b. Beskrivningar'!$H$89</definedName>
    <definedName name="_Toc441483418" localSheetId="1">'b. Beskrivningar'!$H$112</definedName>
    <definedName name="_Toc441483419" localSheetId="1">'b. Beskrivningar'!$H$119</definedName>
    <definedName name="_Toc441483420" localSheetId="1">'b. Beskrivningar'!$H$122</definedName>
    <definedName name="_Toc441483422" localSheetId="1">'b. Beskrivningar'!$H$130</definedName>
    <definedName name="_Toc441483431" localSheetId="1">'b. Beskrivningar'!$H$136</definedName>
    <definedName name="_Toc441493053" localSheetId="1">'b. Beskrivningar'!#REF!</definedName>
    <definedName name="_Toc445378671" localSheetId="1">'b. Beskrivningar'!#REF!</definedName>
    <definedName name="_Toc445378680" localSheetId="1">'b. Beskrivningar'!$H$72</definedName>
    <definedName name="_Toc445378681" localSheetId="1">'b. Beskrivningar'!$H$75</definedName>
    <definedName name="_Toc445378682" localSheetId="1">'b. Beskrivningar'!$H$78</definedName>
    <definedName name="_Toc445378683" localSheetId="1">'b. Beskrivningar'!$H$82</definedName>
    <definedName name="_Toc445378690" localSheetId="1">'b. Beskrivningar'!$H$140</definedName>
    <definedName name="Prioritet" localSheetId="0">#REF!</definedName>
    <definedName name="Prioritet" localSheetId="3">#REF!</definedName>
    <definedName name="Prioritet" localSheetId="4">#REF!</definedName>
    <definedName name="Prioritet">#REF!</definedName>
    <definedName name="_xlnm.Print_Area" localSheetId="0">'a. Information'!$A$1:$O$30</definedName>
    <definedName name="_xlnm.Print_Area" localSheetId="1">'b. Beskrivningar'!$A$1:$D$45</definedName>
    <definedName name="_xlnm.Print_Area" localSheetId="2">'c. Pris - Svarsmall'!$A$1:$E$49</definedName>
    <definedName name="_xlnm.Print_Area" localSheetId="3">'d. Referensgig'!$A$6:$F$28</definedName>
    <definedName name="_xlnm.Print_Titles" localSheetId="1">'b. Beskrivningar'!$9:$9</definedName>
    <definedName name="Z_656ED6E9_6EFB_422B_B265_CBC141BFF330_.wvu.PrintArea" localSheetId="1" hidden="1">'b. Beskrivningar'!$A$9:$D$28</definedName>
    <definedName name="Z_656ED6E9_6EFB_422B_B265_CBC141BFF330_.wvu.PrintTitles" localSheetId="1" hidden="1">'b. Beskrivningar'!$9:$9</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3" l="1"/>
  <c r="F11" i="13"/>
  <c r="F12" i="13"/>
  <c r="F13" i="13"/>
  <c r="F14" i="13"/>
  <c r="F15" i="13"/>
  <c r="F16" i="13"/>
  <c r="F17" i="13"/>
  <c r="F18" i="13"/>
  <c r="F19" i="13"/>
  <c r="F20" i="13"/>
  <c r="F21" i="13"/>
  <c r="F22" i="13"/>
  <c r="F23" i="13"/>
  <c r="F24" i="13"/>
  <c r="F25" i="13"/>
  <c r="F26" i="13"/>
  <c r="F27" i="13"/>
  <c r="F28" i="13"/>
  <c r="F29" i="13"/>
  <c r="F9" i="13"/>
  <c r="F31" i="13"/>
  <c r="F32" i="13"/>
  <c r="F33" i="13"/>
  <c r="F34" i="13"/>
  <c r="F35" i="13"/>
  <c r="F36" i="13"/>
  <c r="F37" i="13"/>
  <c r="F38" i="13"/>
  <c r="F39" i="13"/>
  <c r="F40" i="13"/>
  <c r="F41" i="13"/>
  <c r="F42" i="13"/>
  <c r="F43" i="13"/>
  <c r="F44" i="13"/>
  <c r="F45" i="13"/>
  <c r="F46" i="13"/>
  <c r="F47" i="13"/>
  <c r="F48" i="13"/>
  <c r="F49" i="13"/>
  <c r="F50" i="13"/>
  <c r="F30" i="13"/>
  <c r="F52" i="13"/>
  <c r="F53" i="13"/>
  <c r="F54" i="13"/>
  <c r="F55" i="13"/>
  <c r="F56" i="13"/>
  <c r="F57" i="13"/>
  <c r="F58" i="13"/>
  <c r="F59" i="13"/>
  <c r="F60" i="13"/>
  <c r="F61" i="13"/>
  <c r="F62" i="13"/>
  <c r="F63" i="13"/>
  <c r="F64" i="13"/>
  <c r="F65" i="13"/>
  <c r="F66" i="13"/>
  <c r="F67" i="13"/>
  <c r="F68" i="13"/>
  <c r="F69" i="13"/>
  <c r="F70" i="13"/>
  <c r="F71" i="13"/>
  <c r="F51" i="13"/>
  <c r="F76" i="13"/>
  <c r="F77" i="13"/>
  <c r="F78" i="13"/>
  <c r="F79" i="13"/>
  <c r="F80" i="13"/>
  <c r="F81" i="13"/>
  <c r="F82" i="13"/>
  <c r="F83" i="13"/>
  <c r="F84" i="13"/>
  <c r="F85" i="13"/>
  <c r="F86" i="13"/>
  <c r="F87" i="13"/>
  <c r="F88" i="13"/>
  <c r="F89" i="13"/>
  <c r="F90" i="13"/>
  <c r="F91" i="13"/>
  <c r="F92" i="13"/>
  <c r="F93" i="13"/>
  <c r="F94" i="13"/>
  <c r="F95" i="13"/>
  <c r="F75" i="13"/>
  <c r="J95" i="13"/>
  <c r="J87" i="13"/>
  <c r="J88" i="13"/>
  <c r="J89" i="13"/>
  <c r="J90" i="13"/>
  <c r="J91" i="13"/>
  <c r="J92" i="13"/>
  <c r="J93" i="13"/>
  <c r="J94" i="13"/>
  <c r="J69" i="13"/>
  <c r="J68" i="13"/>
  <c r="J67" i="13"/>
  <c r="J66" i="13"/>
  <c r="J65" i="13"/>
  <c r="J64" i="13"/>
  <c r="J63" i="13"/>
  <c r="J62" i="13"/>
  <c r="J61" i="13"/>
  <c r="J48" i="13"/>
  <c r="J47" i="13"/>
  <c r="J46" i="13"/>
  <c r="J45" i="13"/>
  <c r="J44" i="13"/>
  <c r="J43" i="13"/>
  <c r="J42" i="13"/>
  <c r="J41" i="13"/>
  <c r="J40" i="13"/>
  <c r="J15" i="13"/>
  <c r="J14" i="13"/>
  <c r="J20" i="13"/>
  <c r="J19" i="13"/>
  <c r="J18" i="13"/>
  <c r="J17" i="13"/>
  <c r="D17" i="15"/>
  <c r="D19" i="15"/>
  <c r="E17" i="15"/>
  <c r="E19" i="15"/>
  <c r="C17" i="15"/>
  <c r="B17" i="15"/>
  <c r="E46" i="12"/>
  <c r="C19" i="15"/>
  <c r="J22" i="13"/>
  <c r="J21" i="13"/>
  <c r="J16" i="13"/>
  <c r="J13" i="13"/>
  <c r="J12" i="13"/>
  <c r="J57" i="13"/>
  <c r="J56" i="13"/>
  <c r="J55" i="13"/>
  <c r="J54" i="13"/>
  <c r="J53" i="13"/>
  <c r="J71" i="13"/>
  <c r="J70" i="13"/>
  <c r="J60" i="13"/>
  <c r="J59" i="13"/>
  <c r="J58" i="13"/>
  <c r="J37" i="13"/>
  <c r="J36" i="13"/>
  <c r="J35" i="13"/>
  <c r="J34" i="13"/>
  <c r="J33" i="13"/>
  <c r="J25" i="13"/>
  <c r="J26" i="13"/>
  <c r="J27" i="13"/>
  <c r="J28" i="13"/>
  <c r="J86" i="13"/>
  <c r="J85" i="13"/>
  <c r="J84" i="13"/>
  <c r="J83" i="13"/>
  <c r="J82" i="13"/>
  <c r="J81" i="13"/>
  <c r="J80" i="13"/>
  <c r="J79" i="13"/>
  <c r="J78" i="13"/>
  <c r="J77" i="13"/>
  <c r="J76" i="13"/>
  <c r="J75" i="13"/>
  <c r="J52" i="13"/>
  <c r="J51" i="13"/>
  <c r="J50" i="13"/>
  <c r="J49" i="13"/>
  <c r="J39" i="13"/>
  <c r="J38" i="13"/>
  <c r="J32" i="13"/>
  <c r="J31" i="13"/>
  <c r="J30" i="13"/>
  <c r="J29" i="13"/>
  <c r="J24" i="13"/>
  <c r="J23" i="13"/>
  <c r="J11" i="13"/>
  <c r="J10" i="13"/>
  <c r="J9" i="13"/>
</calcChain>
</file>

<file path=xl/sharedStrings.xml><?xml version="1.0" encoding="utf-8"?>
<sst xmlns="http://schemas.openxmlformats.org/spreadsheetml/2006/main" count="194" uniqueCount="154">
  <si>
    <t>Kylskåp</t>
  </si>
  <si>
    <t>Pumpar</t>
  </si>
  <si>
    <t>Tankar</t>
  </si>
  <si>
    <t>Mobila enheter</t>
  </si>
  <si>
    <t>Vending machines</t>
  </si>
  <si>
    <t>Kommentar</t>
  </si>
  <si>
    <t>Humppersonal</t>
  </si>
  <si>
    <t>Enhet</t>
  </si>
  <si>
    <t>Pris/enhet</t>
  </si>
  <si>
    <t xml:space="preserve">Personal för byggnation av staket, köfållor, tält, bord för försäljning merchandise mm </t>
  </si>
  <si>
    <t>Personal för produktionsservice såsom catering, möblering etc</t>
  </si>
  <si>
    <t>Runner (exkl bilkostnad)</t>
  </si>
  <si>
    <t>Runner (inkl bilkostnad)</t>
  </si>
  <si>
    <t>Flexibilitet</t>
  </si>
  <si>
    <t>Security/dike</t>
  </si>
  <si>
    <t>Security/backstage, loger, inlast etc</t>
  </si>
  <si>
    <t xml:space="preserve">Nattvakt teknik/fordon mm </t>
  </si>
  <si>
    <t xml:space="preserve">Värd/ Rullstolsramp, Publik </t>
  </si>
  <si>
    <t xml:space="preserve">Hospitality manager (Arbetsledning Produktionsservice) </t>
  </si>
  <si>
    <t>Förare Ground Transport (exkl fordon)</t>
  </si>
  <si>
    <t>Förare Ground Transport (inkl fordon)</t>
  </si>
  <si>
    <t>Fordon Ground Transport (inkl chaufför och bränsle, ange märke &amp; modell)</t>
  </si>
  <si>
    <t>Runnerbil 1 (inkl chaufför och bränsle, ange märke &amp; modell)</t>
  </si>
  <si>
    <t>Runnerbil 2 (inkl chaufför och bränsle, ange märke &amp; modell)</t>
  </si>
  <si>
    <t>Runnerbil 3 (inkl chaufför och bränsle, ange märke &amp; modell)</t>
  </si>
  <si>
    <t>Runnerbil 4 (inkl chaufför och bränsle, ange märke &amp; modell)</t>
  </si>
  <si>
    <t>Runnerbil 5 (inkl chaufför och bränsle, ange märke &amp; modell)</t>
  </si>
  <si>
    <t>Kravallstaket (hyra, montering, rivning)</t>
  </si>
  <si>
    <t>2016 års priser</t>
  </si>
  <si>
    <t>Arbetstid (ange klockslag)</t>
  </si>
  <si>
    <t>Antal timmar</t>
  </si>
  <si>
    <t>Antal personer</t>
  </si>
  <si>
    <t xml:space="preserve">Pris/tim </t>
  </si>
  <si>
    <t>Summa</t>
  </si>
  <si>
    <t>Konserttid 20:00-22:00</t>
  </si>
  <si>
    <t>Konserttid 17:00-18:00</t>
  </si>
  <si>
    <t>Scen &amp; Evenemangssäkerhet</t>
  </si>
  <si>
    <t>Produktionsservice Gästande Produktion</t>
  </si>
  <si>
    <t>Evenemangssäkerhet, Dnr 21-0190</t>
  </si>
  <si>
    <t>Security manager (Arbetsledning Scen- och Evenemangssäkerhet)</t>
  </si>
  <si>
    <t>Erfaren sjuksköterska</t>
  </si>
  <si>
    <t xml:space="preserve">Stora Scenen </t>
  </si>
  <si>
    <t xml:space="preserve">Svensk normalstor artist </t>
  </si>
  <si>
    <t>Stor internationell artist</t>
  </si>
  <si>
    <t>Familjekonsert, Matiné</t>
  </si>
  <si>
    <t>Lilla Scenen</t>
  </si>
  <si>
    <t>Konsertkväll</t>
  </si>
  <si>
    <t>Publik ca 15.000</t>
  </si>
  <si>
    <t>Publik ca 10.000</t>
  </si>
  <si>
    <t>Publik ca 3.000</t>
  </si>
  <si>
    <r>
      <t xml:space="preserve">Fri omfördelning mellan olika arbetsuppgifter </t>
    </r>
    <r>
      <rPr>
        <i/>
        <sz val="9"/>
        <color rgb="FFFF0000"/>
        <rFont val="Calibri"/>
        <family val="2"/>
      </rPr>
      <t xml:space="preserve">(Ange om ja eller nej) </t>
    </r>
  </si>
  <si>
    <r>
      <t xml:space="preserve">Konsulttid </t>
    </r>
    <r>
      <rPr>
        <i/>
        <sz val="9"/>
        <color rgb="FFFF0000"/>
        <rFont val="Calibri"/>
        <family val="2"/>
      </rPr>
      <t>(Ange om fri konsulttid ingår alt hur många timmar fri konsulttid som ingår innan debiterings startar)</t>
    </r>
  </si>
  <si>
    <r>
      <t xml:space="preserve">Påslag för hantering av underleverantör </t>
    </r>
    <r>
      <rPr>
        <i/>
        <sz val="9"/>
        <color rgb="FFFF0000"/>
        <rFont val="Calibri"/>
        <family val="2"/>
      </rPr>
      <t>(Om relevant, ange procentsats)</t>
    </r>
  </si>
  <si>
    <r>
      <t xml:space="preserve">Avbokning av event kortare än 24 timmar </t>
    </r>
    <r>
      <rPr>
        <i/>
        <sz val="9"/>
        <color rgb="FFFF0000"/>
        <rFont val="Calibri"/>
        <family val="2"/>
      </rPr>
      <t>(Om relevant, ange fast summa)</t>
    </r>
  </si>
  <si>
    <r>
      <t xml:space="preserve">Avbokning av event kortare än 12 timmar </t>
    </r>
    <r>
      <rPr>
        <i/>
        <sz val="9"/>
        <color rgb="FFFF0000"/>
        <rFont val="Calibri"/>
        <family val="2"/>
      </rPr>
      <t>(Om relevant, ange fast summa)</t>
    </r>
  </si>
  <si>
    <r>
      <t xml:space="preserve">Extra bokning av personal kortare än 24 timmar </t>
    </r>
    <r>
      <rPr>
        <i/>
        <sz val="9"/>
        <color rgb="FFFF0000"/>
        <rFont val="Calibri"/>
        <family val="2"/>
      </rPr>
      <t xml:space="preserve">(Ange om ja eller nej) </t>
    </r>
  </si>
  <si>
    <t>Möjliga mervärdespoäng att erhålla</t>
  </si>
  <si>
    <t>Minimibeställning - Ange minsta antal personer och tid i antal timmar för en beställning.</t>
  </si>
  <si>
    <t>Inställda gig - ange minimitid framförhållning - med hur kort varsel kan Liseberg ställa in ett gig utan kostnad för Liseberg?</t>
  </si>
  <si>
    <t>a.</t>
  </si>
  <si>
    <t>Information</t>
  </si>
  <si>
    <t>b.</t>
  </si>
  <si>
    <t>c.</t>
  </si>
  <si>
    <t xml:space="preserve">Om anbudsgivaren "låst upp" eller ändrat i skyddade celler kan detta innebära att anbudsgivaren kan komma att uteslutas. </t>
  </si>
  <si>
    <t>Mycket bra</t>
  </si>
  <si>
    <t>Bra</t>
  </si>
  <si>
    <t>Otillräcklig</t>
  </si>
  <si>
    <t>Högst poäng kommer att ges utifrån följande:</t>
  </si>
  <si>
    <t xml:space="preserve">Leverantören har mycket stort engagemang och intresse för uppdraget och Liseberg. </t>
  </si>
  <si>
    <t xml:space="preserve">Leverantören har mycket hög förmåga att samarbeta och kommunicera med personer inom olika sakområden och på olika befattningsnivåer. </t>
  </si>
  <si>
    <t xml:space="preserve">Leverantören har mycket hög förmåga att visa lyhördhet och flexibilitet inför Lisebergs behov och önskemål samt mycket hög förmåga att leverera det som efterfrågas på ett tydligt och begripligt sätt. </t>
  </si>
  <si>
    <t>Bilaga Pris (Svarsmall)</t>
  </si>
  <si>
    <t>Leverantören ska lämna svar till samtliga nedanstående frågeställningar. Svar ska anges direkt i detta dokument i gula fält. 
Leverantören har möjlighet att lämna hänvisning till en separat bilaga om den är författad på svenska. 
Lämnade svar kommer att vara föremål för utvärdering och utgör del av utvärderingskriterium Kvalitet.</t>
  </si>
  <si>
    <t xml:space="preserve">A. </t>
  </si>
  <si>
    <t>B.</t>
  </si>
  <si>
    <t xml:space="preserve">Anbudsgivare: </t>
  </si>
  <si>
    <t>d.</t>
  </si>
  <si>
    <t xml:space="preserve">Denna bilaga består av 4 flikar. </t>
  </si>
  <si>
    <t>Ange per rad vilken roll/tjänst man avser bemanna upp med; t.ex. Security/dike</t>
  </si>
  <si>
    <t>Anbudsgivare:</t>
  </si>
  <si>
    <t>Svar/Kommentar</t>
  </si>
  <si>
    <t xml:space="preserve">Den sammanlagda bedömningen visar att Leverantörens beskrivningar på en mycket bra nivå uppfyller kriteriet och ger betydande mervärde för Liseberg. Leverantören beskriver på ett mycket tydligt strukturerat och detaljerat sätt och med mycket stor relevans det som efterfrågats, Leverantören har en djup förståelse för det som efterfrågats.  </t>
  </si>
  <si>
    <t>Den sammanlagda bedömningen visar att Leverantörens beskrivningar i huvudsak uppfyller kriteriet och ger ett mervärde för Liseberg. Leverantören beskriver på ett tydligt strukturerat och detaljerat sätt och med relevans det som efterfrågats. Beskrivningen har några få brister av mindre betydelse, Leverantören har en förståelse för det som efterfrågats.</t>
  </si>
  <si>
    <t>Den sammanlagda bedömningen visar att Leverantörens beskrivningar har tydliga brister i jämförelse med efterfrågat kriterium. Leverantören beskriver det som efterfrågats på en otillräcklig nivå.</t>
  </si>
  <si>
    <t xml:space="preserve">Leverantören har mycket hög förmåga att förstå och arbeta utifrån Lisebergs behov, befintliga förutsättningar och målgrupper. 
</t>
  </si>
  <si>
    <r>
      <rPr>
        <b/>
        <sz val="12"/>
        <color rgb="FFFF0000"/>
        <rFont val="Calibri"/>
        <family val="2"/>
        <scheme val="minor"/>
      </rPr>
      <t xml:space="preserve">Beskrivningar </t>
    </r>
    <r>
      <rPr>
        <sz val="12"/>
        <color theme="1"/>
        <rFont val="Calibri"/>
        <family val="2"/>
        <scheme val="minor"/>
      </rPr>
      <t xml:space="preserve">Leverantören ska lämna svar till samtliga frågeställningar för att visa att man har ett tydligt, etablerat och komplett fullserviceerbjudande i enlighet med pkt </t>
    </r>
    <r>
      <rPr>
        <b/>
        <sz val="12"/>
        <color theme="1"/>
        <rFont val="Calibri"/>
        <family val="2"/>
        <scheme val="minor"/>
      </rPr>
      <t>3.6. Organisation för utförande av uppdraget</t>
    </r>
    <r>
      <rPr>
        <sz val="12"/>
        <color theme="1"/>
        <rFont val="Calibri"/>
        <family val="2"/>
        <scheme val="minor"/>
      </rPr>
      <t>. 
Svar ska anges i dokumentets gula fält. Leverantören har möjlighet att lämna hänvisning till en separat bilaga som ska vara författad på svenska. Poängsättning av lämnade beskrivningar kommer att gå till enligt beskrivning nedan.</t>
    </r>
  </si>
  <si>
    <t xml:space="preserve">B. </t>
  </si>
  <si>
    <r>
      <t xml:space="preserve">Förslag på bemanning och kompetens på medarbetare som ska arbetsleda de olika uppdragen enligt bilaga </t>
    </r>
    <r>
      <rPr>
        <i/>
        <sz val="11"/>
        <color theme="1"/>
        <rFont val="Calibri"/>
        <family val="2"/>
        <scheme val="minor"/>
      </rPr>
      <t>"Uppdragsbeskrivning"</t>
    </r>
  </si>
  <si>
    <t xml:space="preserve">C. </t>
  </si>
  <si>
    <t xml:space="preserve">D. </t>
  </si>
  <si>
    <t xml:space="preserve">E. </t>
  </si>
  <si>
    <t xml:space="preserve">F. </t>
  </si>
  <si>
    <t>H.</t>
  </si>
  <si>
    <t xml:space="preserve">I. </t>
  </si>
  <si>
    <t>Företagets organisation och personella resurser</t>
  </si>
  <si>
    <t>Kontaktperson gentemot Liseberg (inkl kontaktuppgifter)</t>
  </si>
  <si>
    <t>Leverantörens tidigare erfarenhet av hantering av artistriders och internationella produktioner - antal evenemang, antal år etc?</t>
  </si>
  <si>
    <t>Leverantörens erfarenhet av Jetty ? Ange omfattning.</t>
  </si>
  <si>
    <t>Hur många av Leverantörens anställda har erfarenhet av produktionsservice (ange per person erfarenhet i antal år samt typ av evenemang)?</t>
  </si>
  <si>
    <t>Vilka språk behärskar Leverantören genom sina anställda? Ange.</t>
  </si>
  <si>
    <t>Maxkapacitet - Ange hur många medarbetare Leverantören som mest kan tillhandahålla för en evenemangsdag.</t>
  </si>
  <si>
    <t xml:space="preserve">Inställelsetid efter beställning av tjänst? Ange </t>
  </si>
  <si>
    <t>Beskrivning av tänkt bemanning, planering och genomförande av uppdrag Stora Scenen "Stor internationell artist"</t>
  </si>
  <si>
    <t>A.</t>
  </si>
  <si>
    <t>C.</t>
  </si>
  <si>
    <t>D.</t>
  </si>
  <si>
    <t>10 - Bra, 0 - Otillräcklig</t>
  </si>
  <si>
    <t>G.</t>
  </si>
  <si>
    <r>
      <rPr>
        <b/>
        <sz val="12"/>
        <color rgb="FFFF0000"/>
        <rFont val="Calibri"/>
        <family val="2"/>
        <scheme val="minor"/>
      </rPr>
      <t>Referensgig</t>
    </r>
    <r>
      <rPr>
        <sz val="12"/>
        <color theme="1"/>
        <rFont val="Calibri"/>
        <family val="2"/>
        <scheme val="minor"/>
      </rPr>
      <t xml:space="preserve"> Leverantören ska bemanna upp de referensgig som listats och utifrån angivna förutsättningar. Svar ska anges i gula fält. Lämnade svar kommer att utvärderas. </t>
    </r>
  </si>
  <si>
    <r>
      <t xml:space="preserve">Vilka bilar </t>
    </r>
    <r>
      <rPr>
        <i/>
        <sz val="11"/>
        <color theme="1"/>
        <rFont val="Calibri"/>
        <family val="2"/>
        <scheme val="minor"/>
      </rPr>
      <t>(utöver de som listas under flik c.)</t>
    </r>
    <r>
      <rPr>
        <sz val="11"/>
        <color theme="1"/>
        <rFont val="Calibri"/>
        <family val="2"/>
        <scheme val="minor"/>
      </rPr>
      <t xml:space="preserve"> kan erbjudas? Eventuell hyra?</t>
    </r>
  </si>
  <si>
    <t>Anbud</t>
  </si>
  <si>
    <t>Leverantör</t>
  </si>
  <si>
    <t>Org.nr.</t>
  </si>
  <si>
    <t xml:space="preserve">Leverantören är kvalificerad </t>
  </si>
  <si>
    <t>Max poäng</t>
  </si>
  <si>
    <t>Summa utvärderade mervärden</t>
  </si>
  <si>
    <t xml:space="preserve">Beräkning anbudspoäng </t>
  </si>
  <si>
    <t xml:space="preserve">e. </t>
  </si>
  <si>
    <t>Utvärderingsmodell</t>
  </si>
  <si>
    <t>Organisation för utförande av uppdraget</t>
  </si>
  <si>
    <t>Erfarenhet och referens från liknande uppdrag</t>
  </si>
  <si>
    <t>Anbudspresentation</t>
  </si>
  <si>
    <t>ja</t>
  </si>
  <si>
    <t>20 - Mkt bra, 10 - Bra, 0 - Otillräcklig</t>
  </si>
  <si>
    <t>10 - Mkt bra, 5 - Bra, 0 - Otillräcklig</t>
  </si>
  <si>
    <t>Antal beskrivningar:</t>
  </si>
  <si>
    <t>Erhållna poäng</t>
  </si>
  <si>
    <t>Kvalitet</t>
  </si>
  <si>
    <r>
      <t xml:space="preserve">Pris </t>
    </r>
    <r>
      <rPr>
        <i/>
        <sz val="10"/>
        <color rgb="FFFF0000"/>
        <rFont val="Arial"/>
        <family val="2"/>
      </rPr>
      <t>(hela avtalsperioden (4 år))</t>
    </r>
  </si>
  <si>
    <r>
      <t xml:space="preserve">Leverantören ska bemanna upp samtliga referensgig enligt förutsättningarna nedan. Svar ska anges direkt i detta dokument i gula fält. Vid behov, addera fler rader.
Lämnade svar kommer att vara föremål för utvärdering och utgör del av utvärderingskriterium Kvalitet.
Leverantören ska vara beredd att i separat möte </t>
    </r>
    <r>
      <rPr>
        <b/>
        <i/>
        <sz val="12"/>
        <color theme="0"/>
        <rFont val="Calibri"/>
        <family val="2"/>
      </rPr>
      <t>"Anbudspresentation"</t>
    </r>
    <r>
      <rPr>
        <b/>
        <sz val="12"/>
        <color theme="0"/>
        <rFont val="Calibri"/>
        <family val="2"/>
      </rPr>
      <t xml:space="preserve"> presentera tre referensgig och redogöra för hur man resonerat. </t>
    </r>
  </si>
  <si>
    <r>
      <rPr>
        <b/>
        <sz val="11"/>
        <rFont val="Calibri"/>
        <family val="2"/>
        <scheme val="minor"/>
      </rPr>
      <t xml:space="preserve">Mervärdespoäng Kvalitet </t>
    </r>
    <r>
      <rPr>
        <sz val="11"/>
        <rFont val="Calibri"/>
        <family val="2"/>
        <scheme val="minor"/>
      </rPr>
      <t xml:space="preserve">- </t>
    </r>
    <r>
      <rPr>
        <sz val="11"/>
        <color theme="1"/>
        <rFont val="Calibri"/>
        <family val="2"/>
        <scheme val="minor"/>
      </rPr>
      <t xml:space="preserve">Bedömning av Leverantörens lämnade svar och beskrivningar  
Liseberg kommer att göra en bedömning där som högst 20, 10 eller 5 poäng kan ges beroende på angiven skala, se flik b.  
</t>
    </r>
    <r>
      <rPr>
        <b/>
        <sz val="11"/>
        <color rgb="FFFF0000"/>
        <rFont val="Calibri"/>
        <family val="2"/>
        <scheme val="minor"/>
      </rPr>
      <t>Det är ett krav att leverantören uppnår minst nivå "bra" på varje kriterium för att gå vidare till anbudspresentation</t>
    </r>
    <r>
      <rPr>
        <sz val="11"/>
        <color theme="1"/>
        <rFont val="Calibri"/>
        <family val="2"/>
        <scheme val="minor"/>
      </rPr>
      <t xml:space="preserve">.  
</t>
    </r>
    <r>
      <rPr>
        <b/>
        <sz val="11"/>
        <color theme="1"/>
        <rFont val="Calibri"/>
        <family val="2"/>
        <scheme val="minor"/>
      </rPr>
      <t>Mervärdespoäng Anbudspresentation</t>
    </r>
    <r>
      <rPr>
        <sz val="11"/>
        <color theme="1"/>
        <rFont val="Calibri"/>
        <family val="2"/>
        <scheme val="minor"/>
      </rPr>
      <t xml:space="preserve"> - Bedömningsmetoden nedan kommer även att tillämpas gällande intervjuerna. </t>
    </r>
  </si>
  <si>
    <r>
      <rPr>
        <b/>
        <sz val="12"/>
        <color rgb="FFFF0000"/>
        <rFont val="Calibri"/>
        <family val="2"/>
        <scheme val="minor"/>
      </rPr>
      <t>Pris - Svarsmall</t>
    </r>
    <r>
      <rPr>
        <sz val="12"/>
        <color theme="1"/>
        <rFont val="Calibri"/>
        <family val="2"/>
        <scheme val="minor"/>
      </rPr>
      <t xml:space="preserve"> Pris ska anges som nettopris i SEK ex moms per angiven enhet som efterfrågas och ska inkludera samtliga med uppdraget förenade kostnader.</t>
    </r>
  </si>
  <si>
    <t>Exempel A</t>
  </si>
  <si>
    <t>Exempel B</t>
  </si>
  <si>
    <t>Exempel C</t>
  </si>
  <si>
    <t>nej</t>
  </si>
  <si>
    <t xml:space="preserve">Namn och CV på nyckelpersoner (gäller Security Manager, Hospitality Manager) </t>
  </si>
  <si>
    <t>Leverantörens tidigare erfarenhet av scen- och evenemangssäkerhet - antal evenemang, antal år etc?</t>
  </si>
  <si>
    <t>Hur många av Leverantörens anställda har erfarenhet av scen- och evenemangssäkerhet (ange per person erfarenhet i antal år samt typ av evenemang)?</t>
  </si>
  <si>
    <t>1. Företagspresentation</t>
  </si>
  <si>
    <t>2. Föreslagen kompetens och erfarenhet</t>
  </si>
  <si>
    <t>3.6. Organisation för utförande för uppdraget</t>
  </si>
  <si>
    <t>3. Kapacitet för fullgörande av uppdraget</t>
  </si>
  <si>
    <t>Kommentar/Beskrivning</t>
  </si>
  <si>
    <t>Personal för hantering av direktkontakt gästande produktion</t>
  </si>
  <si>
    <t xml:space="preserve">Leverantören fylla i samtliga efterfrågade uppgifter, spara och bifoga bilagan till anbudet. Svar ska anges direkt i detta dokument i gula fält. 
Pris ska anges som nettopris i SEK ex moms per enhet (anges av Leverantören) och ska inkludera samtliga med uppdraget förenade kostander.
Beskrivande presentation av respektive tjänst ska lämnas. Differentierad prissättning ska lämnas om olika pris beroende på tid på dygnet.
Det är möjligt för Leverantören att lägga till rader skulle det behövas.
</t>
  </si>
  <si>
    <r>
      <t xml:space="preserve">Bilaga Pris - Svarsmall </t>
    </r>
    <r>
      <rPr>
        <sz val="22"/>
        <color theme="0" tint="-0.499984740745262"/>
        <rFont val="Calibri"/>
        <family val="2"/>
      </rPr>
      <t>UTVÄRDERINGSMODELL</t>
    </r>
  </si>
  <si>
    <t>EXEMPEL</t>
  </si>
  <si>
    <r>
      <t xml:space="preserve">Bilaga Pris - Svarsmall </t>
    </r>
    <r>
      <rPr>
        <sz val="22"/>
        <color theme="0" tint="-0.499984740745262"/>
        <rFont val="Calibri"/>
        <family val="2"/>
      </rPr>
      <t xml:space="preserve">BESKRIVNINGAR </t>
    </r>
    <r>
      <rPr>
        <b/>
        <i/>
        <sz val="22"/>
        <color theme="0" tint="-0.499984740745262"/>
        <rFont val="Calibri"/>
        <family val="2"/>
      </rPr>
      <t>(gula fält fylls i)</t>
    </r>
  </si>
  <si>
    <r>
      <t xml:space="preserve">Bilaga Pris - Svarsmall </t>
    </r>
    <r>
      <rPr>
        <sz val="22"/>
        <color theme="0" tint="-0.499984740745262"/>
        <rFont val="Calibri"/>
        <family val="2"/>
      </rPr>
      <t xml:space="preserve">PRISER </t>
    </r>
    <r>
      <rPr>
        <b/>
        <i/>
        <sz val="22"/>
        <color theme="0" tint="-0.499984740745262"/>
        <rFont val="Calibri"/>
        <family val="2"/>
      </rPr>
      <t>(gula fält fylls i)</t>
    </r>
  </si>
  <si>
    <r>
      <t xml:space="preserve">Bilaga Pris - Svarsmall </t>
    </r>
    <r>
      <rPr>
        <sz val="22"/>
        <color theme="0" tint="-0.499984740745262"/>
        <rFont val="Calibri"/>
        <family val="2"/>
      </rPr>
      <t xml:space="preserve">REFERENSGIG </t>
    </r>
    <r>
      <rPr>
        <b/>
        <i/>
        <sz val="22"/>
        <color theme="0" tint="-0.499984740745262"/>
        <rFont val="Calibri"/>
        <family val="2"/>
      </rPr>
      <t>(gula fält fylls i)</t>
    </r>
  </si>
  <si>
    <t>Referensgivares värdering av Leverantören</t>
  </si>
  <si>
    <r>
      <t xml:space="preserve">Leverantör som erhåller </t>
    </r>
    <r>
      <rPr>
        <b/>
        <u/>
        <sz val="11"/>
        <color theme="1"/>
        <rFont val="Calibri"/>
        <family val="2"/>
        <scheme val="minor"/>
      </rPr>
      <t>lägst</t>
    </r>
    <r>
      <rPr>
        <b/>
        <sz val="11"/>
        <color theme="1"/>
        <rFont val="Calibri"/>
        <family val="2"/>
        <scheme val="minor"/>
      </rPr>
      <t xml:space="preserve"> anbudspoäng tilldelas kontrakt.</t>
    </r>
  </si>
  <si>
    <t xml:space="preserve">Scen- och Evenemangssäkerhet samt Produktionsservice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</si>
</sst>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kr&quot;"/>
  </numFmts>
  <fonts count="51" x14ac:knownFonts="1">
    <font>
      <sz val="11"/>
      <color theme="1"/>
      <name val="Calibri"/>
      <family val="2"/>
      <scheme val="minor"/>
    </font>
    <font>
      <i/>
      <sz val="11"/>
      <color theme="1"/>
      <name val="Calibri"/>
      <family val="2"/>
      <scheme val="minor"/>
    </font>
    <font>
      <sz val="11"/>
      <color theme="1"/>
      <name val="Calibri"/>
      <family val="2"/>
    </font>
    <font>
      <sz val="10"/>
      <name val="Arial"/>
      <family val="2"/>
    </font>
    <font>
      <sz val="10"/>
      <name val="Arial"/>
      <family val="2"/>
    </font>
    <font>
      <b/>
      <sz val="22"/>
      <color theme="8" tint="-0.499984740745262"/>
      <name val="Calibri"/>
      <family val="2"/>
    </font>
    <font>
      <b/>
      <sz val="22"/>
      <color theme="0" tint="-0.499984740745262"/>
      <name val="Calibri"/>
      <family val="2"/>
    </font>
    <font>
      <sz val="8"/>
      <color theme="1"/>
      <name val="Calibri"/>
      <family val="2"/>
    </font>
    <font>
      <sz val="22"/>
      <color theme="1"/>
      <name val="Calibri"/>
      <family val="2"/>
    </font>
    <font>
      <sz val="14"/>
      <color theme="1"/>
      <name val="Calibri"/>
      <family val="2"/>
    </font>
    <font>
      <b/>
      <sz val="14"/>
      <color theme="1"/>
      <name val="Calibri"/>
      <family val="2"/>
    </font>
    <font>
      <i/>
      <sz val="9"/>
      <color theme="1"/>
      <name val="Calibri"/>
      <family val="2"/>
      <scheme val="minor"/>
    </font>
    <font>
      <sz val="9"/>
      <color theme="1"/>
      <name val="Calibri"/>
      <family val="2"/>
    </font>
    <font>
      <b/>
      <sz val="11"/>
      <color theme="1"/>
      <name val="Calibri"/>
      <family val="2"/>
      <scheme val="minor"/>
    </font>
    <font>
      <sz val="11"/>
      <color theme="0"/>
      <name val="Calibri"/>
      <family val="2"/>
      <scheme val="minor"/>
    </font>
    <font>
      <sz val="11"/>
      <name val="Calibri"/>
      <family val="2"/>
    </font>
    <font>
      <b/>
      <sz val="14"/>
      <color theme="0"/>
      <name val="Calibri"/>
      <family val="2"/>
      <scheme val="minor"/>
    </font>
    <font>
      <b/>
      <sz val="11"/>
      <color rgb="FFC00000"/>
      <name val="Calibri"/>
      <family val="2"/>
      <scheme val="minor"/>
    </font>
    <font>
      <sz val="12"/>
      <color theme="1"/>
      <name val="Calibri"/>
      <family val="2"/>
      <scheme val="minor"/>
    </font>
    <font>
      <b/>
      <i/>
      <sz val="14"/>
      <color theme="1"/>
      <name val="Calibri"/>
      <family val="2"/>
    </font>
    <font>
      <sz val="11"/>
      <color rgb="FFFF0000"/>
      <name val="Calibri"/>
      <family val="2"/>
      <scheme val="minor"/>
    </font>
    <font>
      <i/>
      <sz val="9"/>
      <color rgb="FFFF0000"/>
      <name val="Calibri"/>
      <family val="2"/>
    </font>
    <font>
      <i/>
      <sz val="9"/>
      <color theme="1"/>
      <name val="Calibri"/>
      <family val="2"/>
    </font>
    <font>
      <b/>
      <sz val="12"/>
      <color theme="0"/>
      <name val="Calibri"/>
      <family val="2"/>
    </font>
    <font>
      <b/>
      <sz val="20"/>
      <color theme="1"/>
      <name val="Arial"/>
      <family val="2"/>
    </font>
    <font>
      <b/>
      <sz val="12"/>
      <color theme="1"/>
      <name val="Arial"/>
      <family val="2"/>
    </font>
    <font>
      <b/>
      <sz val="14"/>
      <color theme="1"/>
      <name val="Arial"/>
      <family val="2"/>
    </font>
    <font>
      <b/>
      <sz val="12"/>
      <color theme="1"/>
      <name val="Calibri"/>
      <family val="2"/>
      <scheme val="minor"/>
    </font>
    <font>
      <b/>
      <sz val="11"/>
      <name val="Calibri"/>
      <family val="2"/>
      <scheme val="minor"/>
    </font>
    <font>
      <sz val="11"/>
      <name val="Calibri"/>
      <family val="2"/>
      <scheme val="minor"/>
    </font>
    <font>
      <b/>
      <sz val="11"/>
      <color rgb="FFFF0000"/>
      <name val="Calibri"/>
      <family val="2"/>
      <scheme val="minor"/>
    </font>
    <font>
      <b/>
      <sz val="11"/>
      <color rgb="FF000000"/>
      <name val="Calibri"/>
      <family val="2"/>
      <scheme val="minor"/>
    </font>
    <font>
      <sz val="11"/>
      <color rgb="FF000000"/>
      <name val="Calibri"/>
      <family val="2"/>
      <scheme val="minor"/>
    </font>
    <font>
      <b/>
      <sz val="18"/>
      <color theme="1"/>
      <name val="Calibri"/>
      <family val="2"/>
    </font>
    <font>
      <b/>
      <sz val="12"/>
      <color rgb="FFFF0000"/>
      <name val="Calibri"/>
      <family val="2"/>
      <scheme val="minor"/>
    </font>
    <font>
      <i/>
      <sz val="9"/>
      <color theme="0"/>
      <name val="Calibri"/>
      <family val="2"/>
      <scheme val="minor"/>
    </font>
    <font>
      <b/>
      <i/>
      <sz val="12"/>
      <color theme="0"/>
      <name val="Calibri"/>
      <family val="2"/>
    </font>
    <font>
      <i/>
      <sz val="9"/>
      <name val="Calibri"/>
      <family val="2"/>
    </font>
    <font>
      <i/>
      <sz val="11"/>
      <name val="Calibri"/>
      <family val="2"/>
    </font>
    <font>
      <b/>
      <sz val="8"/>
      <color theme="0"/>
      <name val="Arial"/>
      <family val="2"/>
    </font>
    <font>
      <sz val="11"/>
      <color theme="1"/>
      <name val="Arial"/>
      <family val="2"/>
    </font>
    <font>
      <sz val="10"/>
      <color theme="1"/>
      <name val="Arial"/>
      <family val="2"/>
    </font>
    <font>
      <b/>
      <sz val="11"/>
      <color rgb="FFFF0000"/>
      <name val="Arial"/>
      <family val="2"/>
    </font>
    <font>
      <b/>
      <sz val="8"/>
      <color rgb="FFFF0000"/>
      <name val="Arial"/>
      <family val="2"/>
    </font>
    <font>
      <i/>
      <sz val="10"/>
      <color rgb="FFFF0000"/>
      <name val="Arial"/>
      <family val="2"/>
    </font>
    <font>
      <b/>
      <sz val="16"/>
      <name val="Arial"/>
      <family val="2"/>
    </font>
    <font>
      <b/>
      <sz val="12"/>
      <name val="Arial"/>
      <family val="2"/>
    </font>
    <font>
      <sz val="22"/>
      <color theme="0" tint="-0.499984740745262"/>
      <name val="Calibri"/>
      <family val="2"/>
    </font>
    <font>
      <b/>
      <i/>
      <sz val="22"/>
      <color theme="0" tint="-0.499984740745262"/>
      <name val="Calibri"/>
      <family val="2"/>
    </font>
    <font>
      <b/>
      <u/>
      <sz val="11"/>
      <color theme="1"/>
      <name val="Calibri"/>
      <family val="2"/>
      <scheme val="minor"/>
    </font>
    <font>
      <sz val="18"/>
      <color theme="1"/>
      <name val="Calibri"/>
      <family val="2"/>
    </font>
  </fonts>
  <fills count="1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indexed="9"/>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rgb="FFFFC00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499984740745262"/>
        <bgColor indexed="64"/>
      </patternFill>
    </fill>
    <fill>
      <patternFill patternType="solid">
        <fgColor theme="7"/>
        <bgColor indexed="64"/>
      </patternFill>
    </fill>
  </fills>
  <borders count="46">
    <border>
      <left/>
      <right/>
      <top/>
      <bottom/>
      <diagonal/>
    </border>
    <border>
      <left style="hair">
        <color theme="0" tint="-0.249977111117893"/>
      </left>
      <right style="hair">
        <color theme="0" tint="-0.249977111117893"/>
      </right>
      <top style="hair">
        <color theme="0" tint="-0.249977111117893"/>
      </top>
      <bottom style="hair">
        <color theme="0" tint="-0.249977111117893"/>
      </bottom>
      <diagonal/>
    </border>
    <border>
      <left style="hair">
        <color theme="0" tint="-0.249977111117893"/>
      </left>
      <right style="hair">
        <color theme="0" tint="-0.249977111117893"/>
      </right>
      <top/>
      <bottom style="hair">
        <color theme="0" tint="-0.249977111117893"/>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style="medium">
        <color indexed="64"/>
      </left>
      <right style="hair">
        <color theme="0" tint="-0.249977111117893"/>
      </right>
      <top/>
      <bottom style="hair">
        <color theme="0" tint="-0.249977111117893"/>
      </bottom>
      <diagonal/>
    </border>
    <border>
      <left style="hair">
        <color theme="0" tint="-0.249977111117893"/>
      </left>
      <right style="medium">
        <color indexed="64"/>
      </right>
      <top/>
      <bottom style="hair">
        <color theme="0" tint="-0.249977111117893"/>
      </bottom>
      <diagonal/>
    </border>
    <border>
      <left/>
      <right/>
      <top/>
      <bottom style="medium">
        <color indexed="64"/>
      </bottom>
      <diagonal/>
    </border>
    <border>
      <left/>
      <right/>
      <top/>
      <bottom style="hair">
        <color theme="0" tint="-0.249977111117893"/>
      </bottom>
      <diagonal/>
    </border>
    <border>
      <left/>
      <right style="medium">
        <color indexed="64"/>
      </right>
      <top/>
      <bottom style="hair">
        <color theme="0" tint="-0.249977111117893"/>
      </bottom>
      <diagonal/>
    </border>
    <border>
      <left style="medium">
        <color indexed="64"/>
      </left>
      <right style="hair">
        <color theme="0" tint="-0.249977111117893"/>
      </right>
      <top/>
      <bottom style="medium">
        <color indexed="64"/>
      </bottom>
      <diagonal/>
    </border>
    <border>
      <left/>
      <right/>
      <top style="hair">
        <color theme="0" tint="-0.249977111117893"/>
      </top>
      <bottom style="hair">
        <color theme="0" tint="-0.249977111117893"/>
      </bottom>
      <diagonal/>
    </border>
    <border>
      <left style="hair">
        <color theme="0" tint="-0.249977111117893"/>
      </left>
      <right/>
      <top style="hair">
        <color theme="0" tint="-0.249977111117893"/>
      </top>
      <bottom style="hair">
        <color theme="0" tint="-0.249977111117893"/>
      </bottom>
      <diagonal/>
    </border>
    <border>
      <left/>
      <right style="medium">
        <color indexed="64"/>
      </right>
      <top style="hair">
        <color theme="0" tint="-0.249977111117893"/>
      </top>
      <bottom style="hair">
        <color theme="0" tint="-0.249977111117893"/>
      </bottom>
      <diagonal/>
    </border>
    <border>
      <left style="hair">
        <color theme="0" tint="-0.249977111117893"/>
      </left>
      <right/>
      <top/>
      <bottom style="hair">
        <color theme="0" tint="-0.249977111117893"/>
      </bottom>
      <diagonal/>
    </border>
    <border>
      <left style="medium">
        <color indexed="64"/>
      </left>
      <right/>
      <top/>
      <bottom/>
      <diagonal/>
    </border>
    <border>
      <left style="medium">
        <color theme="0" tint="-0.34998626667073579"/>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top style="medium">
        <color theme="0" tint="-0.34998626667073579"/>
      </top>
      <bottom style="medium">
        <color indexed="64"/>
      </bottom>
      <diagonal/>
    </border>
    <border>
      <left/>
      <right/>
      <top style="medium">
        <color theme="0" tint="-0.34998626667073579"/>
      </top>
      <bottom style="medium">
        <color indexed="64"/>
      </bottom>
      <diagonal/>
    </border>
    <border>
      <left/>
      <right style="medium">
        <color theme="0" tint="-0.34998626667073579"/>
      </right>
      <top style="medium">
        <color theme="0" tint="-0.34998626667073579"/>
      </top>
      <bottom style="medium">
        <color indexed="64"/>
      </bottom>
      <diagonal/>
    </border>
    <border>
      <left/>
      <right/>
      <top style="medium">
        <color theme="0" tint="-0.34998626667073579"/>
      </top>
      <bottom/>
      <diagonal/>
    </border>
    <border>
      <left style="medium">
        <color theme="0" tint="-0.34998626667073579"/>
      </left>
      <right/>
      <top/>
      <bottom style="hair">
        <color theme="0" tint="-0.249977111117893"/>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top style="hair">
        <color theme="0" tint="-0.34998626667073579"/>
      </top>
      <bottom style="hair">
        <color theme="0" tint="-0.34998626667073579"/>
      </bottom>
      <diagonal/>
    </border>
    <border>
      <left style="medium">
        <color theme="0" tint="-0.34998626667073579"/>
      </left>
      <right style="hair">
        <color theme="0" tint="-0.34998626667073579"/>
      </right>
      <top style="hair">
        <color theme="0" tint="-0.34998626667073579"/>
      </top>
      <bottom style="hair">
        <color theme="0" tint="-0.34998626667073579"/>
      </bottom>
      <diagonal/>
    </border>
    <border>
      <left/>
      <right style="medium">
        <color theme="0" tint="-0.34998626667073579"/>
      </right>
      <top/>
      <bottom/>
      <diagonal/>
    </border>
    <border>
      <left style="hair">
        <color theme="0" tint="-0.34998626667073579"/>
      </left>
      <right style="medium">
        <color theme="0" tint="-0.34998626667073579"/>
      </right>
      <top style="hair">
        <color theme="0" tint="-0.34998626667073579"/>
      </top>
      <bottom style="hair">
        <color theme="0" tint="-0.34998626667073579"/>
      </bottom>
      <diagonal/>
    </border>
    <border>
      <left style="medium">
        <color theme="0" tint="-0.34998626667073579"/>
      </left>
      <right style="hair">
        <color theme="0" tint="-0.249977111117893"/>
      </right>
      <top/>
      <bottom style="hair">
        <color theme="0" tint="-0.249977111117893"/>
      </bottom>
      <diagonal/>
    </border>
    <border>
      <left style="hair">
        <color theme="0" tint="-0.499984740745262"/>
      </left>
      <right/>
      <top/>
      <bottom style="hair">
        <color theme="0" tint="-0.499984740745262"/>
      </bottom>
      <diagonal/>
    </border>
    <border>
      <left/>
      <right/>
      <top/>
      <bottom style="hair">
        <color theme="0" tint="-0.499984740745262"/>
      </bottom>
      <diagonal/>
    </border>
    <border>
      <left/>
      <right style="hair">
        <color theme="0" tint="-0.249977111117893"/>
      </right>
      <top/>
      <bottom/>
      <diagonal/>
    </border>
    <border>
      <left style="hair">
        <color theme="0" tint="-0.499984740745262"/>
      </left>
      <right/>
      <top/>
      <bottom/>
      <diagonal/>
    </border>
    <border>
      <left/>
      <right style="hair">
        <color theme="0" tint="-0.249977111117893"/>
      </right>
      <top style="hair">
        <color theme="0" tint="-0.249977111117893"/>
      </top>
      <bottom style="hair">
        <color theme="0" tint="-0.249977111117893"/>
      </bottom>
      <diagonal/>
    </border>
    <border>
      <left/>
      <right/>
      <top/>
      <bottom style="medium">
        <color theme="1" tint="0.499984740745262"/>
      </bottom>
      <diagonal/>
    </border>
    <border>
      <left style="medium">
        <color indexed="64"/>
      </left>
      <right style="hair">
        <color theme="0" tint="-0.249977111117893"/>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theme="0" tint="-0.249977111117893"/>
      </left>
      <right/>
      <top/>
      <bottom style="medium">
        <color indexed="64"/>
      </bottom>
      <diagonal/>
    </border>
    <border>
      <left style="medium">
        <color indexed="64"/>
      </left>
      <right style="hair">
        <color theme="0" tint="-0.249977111117893"/>
      </right>
      <top style="hair">
        <color theme="0" tint="-0.249977111117893"/>
      </top>
      <bottom style="medium">
        <color indexed="64"/>
      </bottom>
      <diagonal/>
    </border>
    <border>
      <left style="hair">
        <color theme="0" tint="-0.249977111117893"/>
      </left>
      <right style="hair">
        <color theme="0" tint="-0.249977111117893"/>
      </right>
      <top style="hair">
        <color theme="0" tint="-0.249977111117893"/>
      </top>
      <bottom style="medium">
        <color indexed="64"/>
      </bottom>
      <diagonal/>
    </border>
    <border>
      <left style="hair">
        <color theme="0" tint="-0.249977111117893"/>
      </left>
      <right style="medium">
        <color indexed="64"/>
      </right>
      <top style="hair">
        <color theme="0" tint="-0.249977111117893"/>
      </top>
      <bottom style="medium">
        <color indexed="64"/>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medium">
        <color theme="1" tint="0.499984740745262"/>
      </right>
      <top/>
      <bottom/>
      <diagonal/>
    </border>
  </borders>
  <cellStyleXfs count="3">
    <xf numFmtId="0" fontId="0" fillId="0" borderId="0"/>
    <xf numFmtId="0" fontId="3" fillId="0" borderId="0"/>
    <xf numFmtId="0" fontId="4" fillId="0" borderId="0"/>
  </cellStyleXfs>
  <cellXfs count="172">
    <xf numFmtId="0" fontId="0" fillId="0" borderId="0" xfId="0"/>
    <xf numFmtId="0" fontId="2" fillId="2" borderId="0" xfId="0" applyFont="1" applyFill="1" applyAlignment="1" applyProtection="1">
      <alignment horizontal="left" vertical="top"/>
    </xf>
    <xf numFmtId="0" fontId="4" fillId="4" borderId="0" xfId="2" applyFont="1" applyFill="1" applyAlignment="1" applyProtection="1">
      <alignment vertical="top" wrapText="1"/>
    </xf>
    <xf numFmtId="0" fontId="5" fillId="2" borderId="0" xfId="0" applyFont="1" applyFill="1" applyAlignment="1" applyProtection="1">
      <alignment horizontal="right"/>
    </xf>
    <xf numFmtId="0" fontId="6" fillId="2" borderId="0" xfId="0" applyFont="1" applyFill="1" applyAlignment="1" applyProtection="1">
      <alignment horizontal="left"/>
    </xf>
    <xf numFmtId="0" fontId="4" fillId="4" borderId="0" xfId="2" applyFont="1" applyFill="1" applyBorder="1" applyAlignment="1" applyProtection="1">
      <alignment vertical="top" wrapText="1"/>
    </xf>
    <xf numFmtId="0" fontId="10" fillId="3" borderId="3" xfId="0" applyFont="1" applyFill="1" applyBorder="1" applyProtection="1"/>
    <xf numFmtId="0" fontId="9" fillId="2" borderId="0" xfId="0" applyFont="1" applyFill="1" applyProtection="1"/>
    <xf numFmtId="0" fontId="2" fillId="2" borderId="0" xfId="0" applyFont="1" applyFill="1" applyAlignment="1" applyProtection="1">
      <alignment horizontal="right"/>
    </xf>
    <xf numFmtId="0" fontId="2" fillId="2" borderId="0" xfId="0" applyFont="1" applyFill="1" applyProtection="1"/>
    <xf numFmtId="0" fontId="12" fillId="3" borderId="6" xfId="0" applyFont="1" applyFill="1" applyBorder="1" applyAlignment="1" applyProtection="1">
      <alignment horizontal="right"/>
    </xf>
    <xf numFmtId="0" fontId="12" fillId="3" borderId="4" xfId="0" applyFont="1" applyFill="1" applyBorder="1" applyAlignment="1" applyProtection="1"/>
    <xf numFmtId="0" fontId="8" fillId="2" borderId="0" xfId="0" applyFont="1" applyFill="1" applyAlignment="1" applyProtection="1"/>
    <xf numFmtId="0" fontId="2" fillId="2" borderId="0" xfId="0" applyFont="1" applyFill="1" applyAlignment="1" applyProtection="1">
      <alignment vertical="top"/>
    </xf>
    <xf numFmtId="4" fontId="2" fillId="2" borderId="0" xfId="0" applyNumberFormat="1" applyFont="1" applyFill="1" applyProtection="1"/>
    <xf numFmtId="0" fontId="7" fillId="2" borderId="0" xfId="0" applyFont="1" applyFill="1" applyProtection="1"/>
    <xf numFmtId="4" fontId="9" fillId="2" borderId="0" xfId="0" applyNumberFormat="1" applyFont="1" applyFill="1" applyProtection="1"/>
    <xf numFmtId="0" fontId="2" fillId="5" borderId="7" xfId="0" applyFont="1" applyFill="1" applyBorder="1" applyProtection="1"/>
    <xf numFmtId="0" fontId="0" fillId="6" borderId="2" xfId="0" applyFont="1" applyFill="1" applyBorder="1" applyAlignment="1" applyProtection="1">
      <alignment vertical="top"/>
    </xf>
    <xf numFmtId="0" fontId="19" fillId="3" borderId="17" xfId="0" applyFont="1" applyFill="1" applyBorder="1" applyProtection="1"/>
    <xf numFmtId="0" fontId="18" fillId="11" borderId="0" xfId="0" applyFont="1" applyFill="1" applyAlignment="1">
      <alignment vertical="top"/>
    </xf>
    <xf numFmtId="0" fontId="18" fillId="11" borderId="0" xfId="0" applyFont="1" applyFill="1" applyAlignment="1">
      <alignment horizontal="left" vertical="top"/>
    </xf>
    <xf numFmtId="0" fontId="18" fillId="11" borderId="0" xfId="0" applyFont="1" applyFill="1" applyAlignment="1">
      <alignment horizontal="center" vertical="top"/>
    </xf>
    <xf numFmtId="0" fontId="18" fillId="2" borderId="0" xfId="0" applyFont="1" applyFill="1" applyAlignment="1">
      <alignment vertical="top"/>
    </xf>
    <xf numFmtId="0" fontId="24" fillId="11" borderId="0" xfId="0" applyFont="1" applyFill="1" applyAlignment="1">
      <alignment vertical="top"/>
    </xf>
    <xf numFmtId="0" fontId="25" fillId="11" borderId="0" xfId="0" applyFont="1" applyFill="1" applyAlignment="1">
      <alignment vertical="top"/>
    </xf>
    <xf numFmtId="0" fontId="25" fillId="11" borderId="0" xfId="0" applyFont="1" applyFill="1" applyAlignment="1">
      <alignment horizontal="left" vertical="top"/>
    </xf>
    <xf numFmtId="0" fontId="25" fillId="11" borderId="0" xfId="0" applyFont="1" applyFill="1" applyAlignment="1">
      <alignment horizontal="center" vertical="top"/>
    </xf>
    <xf numFmtId="0" fontId="26" fillId="11" borderId="36" xfId="0" applyFont="1" applyFill="1" applyBorder="1" applyAlignment="1">
      <alignment vertical="top"/>
    </xf>
    <xf numFmtId="0" fontId="25" fillId="11" borderId="36" xfId="0" applyFont="1" applyFill="1" applyBorder="1" applyAlignment="1">
      <alignment vertical="top"/>
    </xf>
    <xf numFmtId="0" fontId="25" fillId="11" borderId="36" xfId="0" applyFont="1" applyFill="1" applyBorder="1" applyAlignment="1">
      <alignment horizontal="left" vertical="top"/>
    </xf>
    <xf numFmtId="0" fontId="25" fillId="11" borderId="36" xfId="0" applyFont="1" applyFill="1" applyBorder="1" applyAlignment="1">
      <alignment horizontal="center" vertical="top"/>
    </xf>
    <xf numFmtId="0" fontId="18" fillId="11" borderId="36" xfId="0" applyFont="1" applyFill="1" applyBorder="1" applyAlignment="1">
      <alignment vertical="top"/>
    </xf>
    <xf numFmtId="0" fontId="18" fillId="11" borderId="0" xfId="0" applyFont="1" applyFill="1"/>
    <xf numFmtId="0" fontId="27" fillId="11" borderId="0" xfId="0" applyFont="1" applyFill="1"/>
    <xf numFmtId="0" fontId="18" fillId="0" borderId="0" xfId="0" applyFont="1"/>
    <xf numFmtId="0" fontId="18" fillId="0" borderId="0" xfId="0" applyFont="1" applyAlignment="1">
      <alignment vertical="top"/>
    </xf>
    <xf numFmtId="0" fontId="18" fillId="11" borderId="0" xfId="0" applyFont="1" applyFill="1" applyAlignment="1">
      <alignment horizontal="left"/>
    </xf>
    <xf numFmtId="0" fontId="13" fillId="0" borderId="0" xfId="0" applyFont="1"/>
    <xf numFmtId="0" fontId="13" fillId="0" borderId="0" xfId="0" applyFont="1" applyAlignment="1">
      <alignment vertical="center"/>
    </xf>
    <xf numFmtId="0" fontId="31" fillId="0" borderId="0" xfId="0" applyFont="1"/>
    <xf numFmtId="0" fontId="32" fillId="0" borderId="0" xfId="0" applyFont="1" applyAlignment="1">
      <alignment vertical="center"/>
    </xf>
    <xf numFmtId="0" fontId="0" fillId="0" borderId="0" xfId="0" applyAlignment="1">
      <alignment vertical="center"/>
    </xf>
    <xf numFmtId="0" fontId="8" fillId="2" borderId="0" xfId="0" applyFont="1" applyFill="1" applyAlignment="1" applyProtection="1">
      <alignment horizontal="right"/>
    </xf>
    <xf numFmtId="0" fontId="34" fillId="11" borderId="0" xfId="0" applyFont="1" applyFill="1" applyAlignment="1">
      <alignment vertical="top"/>
    </xf>
    <xf numFmtId="0" fontId="15" fillId="12" borderId="24" xfId="0" applyFont="1" applyFill="1" applyBorder="1" applyProtection="1">
      <protection locked="0"/>
    </xf>
    <xf numFmtId="0" fontId="0" fillId="12" borderId="25" xfId="0" quotePrefix="1" applyFill="1" applyBorder="1" applyAlignment="1" applyProtection="1">
      <alignment horizontal="left"/>
      <protection locked="0"/>
    </xf>
    <xf numFmtId="0" fontId="0" fillId="12" borderId="25" xfId="0" applyFill="1" applyBorder="1" applyAlignment="1" applyProtection="1">
      <alignment horizontal="center"/>
      <protection locked="0"/>
    </xf>
    <xf numFmtId="0" fontId="0" fillId="12" borderId="26" xfId="0" applyFill="1" applyBorder="1" applyAlignment="1" applyProtection="1">
      <alignment horizontal="center"/>
      <protection locked="0"/>
    </xf>
    <xf numFmtId="164" fontId="0" fillId="12" borderId="27" xfId="0" applyNumberFormat="1" applyFill="1" applyBorder="1" applyAlignment="1" applyProtection="1">
      <alignment horizontal="center"/>
      <protection locked="0"/>
    </xf>
    <xf numFmtId="0" fontId="15" fillId="12" borderId="30" xfId="0" applyFont="1" applyFill="1" applyBorder="1" applyProtection="1">
      <protection locked="0"/>
    </xf>
    <xf numFmtId="0" fontId="0" fillId="12" borderId="25" xfId="0" applyFill="1" applyBorder="1" applyAlignment="1" applyProtection="1">
      <alignment horizontal="left"/>
      <protection locked="0"/>
    </xf>
    <xf numFmtId="0" fontId="0" fillId="12" borderId="29" xfId="0" quotePrefix="1" applyFill="1" applyBorder="1" applyAlignment="1" applyProtection="1">
      <alignment wrapText="1"/>
      <protection locked="0"/>
    </xf>
    <xf numFmtId="0" fontId="0" fillId="12" borderId="29" xfId="0" applyFill="1" applyBorder="1" applyAlignment="1" applyProtection="1">
      <alignment wrapText="1"/>
      <protection locked="0"/>
    </xf>
    <xf numFmtId="16" fontId="0" fillId="12" borderId="25" xfId="0" quotePrefix="1" applyNumberFormat="1" applyFill="1" applyBorder="1" applyAlignment="1" applyProtection="1">
      <alignment horizontal="left"/>
      <protection locked="0"/>
    </xf>
    <xf numFmtId="0" fontId="33" fillId="5" borderId="37" xfId="0" applyFont="1" applyFill="1" applyBorder="1" applyAlignment="1" applyProtection="1">
      <alignment vertical="top"/>
    </xf>
    <xf numFmtId="0" fontId="22" fillId="3" borderId="6" xfId="0" applyFont="1" applyFill="1" applyBorder="1" applyAlignment="1" applyProtection="1">
      <alignment horizontal="left"/>
    </xf>
    <xf numFmtId="0" fontId="19" fillId="3" borderId="3" xfId="0" applyFont="1" applyFill="1" applyBorder="1" applyProtection="1"/>
    <xf numFmtId="0" fontId="22" fillId="3" borderId="6" xfId="0" applyFont="1" applyFill="1" applyBorder="1" applyAlignment="1" applyProtection="1">
      <alignment horizontal="right"/>
    </xf>
    <xf numFmtId="0" fontId="22" fillId="3" borderId="4" xfId="0" applyFont="1" applyFill="1" applyBorder="1" applyAlignment="1" applyProtection="1">
      <alignment horizontal="left"/>
    </xf>
    <xf numFmtId="0" fontId="15" fillId="12" borderId="7" xfId="0" applyFont="1" applyFill="1" applyBorder="1" applyProtection="1"/>
    <xf numFmtId="4" fontId="15" fillId="12" borderId="2" xfId="0" applyNumberFormat="1" applyFont="1" applyFill="1" applyBorder="1" applyAlignment="1" applyProtection="1">
      <alignment horizontal="right"/>
      <protection locked="0"/>
    </xf>
    <xf numFmtId="4" fontId="37" fillId="12" borderId="8" xfId="0" applyNumberFormat="1" applyFont="1" applyFill="1" applyBorder="1" applyAlignment="1" applyProtection="1">
      <alignment horizontal="left"/>
    </xf>
    <xf numFmtId="0" fontId="15" fillId="12" borderId="41" xfId="0" applyFont="1" applyFill="1" applyBorder="1" applyProtection="1"/>
    <xf numFmtId="4" fontId="15" fillId="12" borderId="42" xfId="0" applyNumberFormat="1" applyFont="1" applyFill="1" applyBorder="1" applyAlignment="1" applyProtection="1">
      <alignment horizontal="right"/>
      <protection locked="0"/>
    </xf>
    <xf numFmtId="4" fontId="37" fillId="12" borderId="43" xfId="0" applyNumberFormat="1" applyFont="1" applyFill="1" applyBorder="1" applyAlignment="1" applyProtection="1">
      <alignment horizontal="left"/>
    </xf>
    <xf numFmtId="4" fontId="15" fillId="12" borderId="8" xfId="0" applyNumberFormat="1" applyFont="1" applyFill="1" applyBorder="1" applyAlignment="1" applyProtection="1">
      <alignment horizontal="right"/>
    </xf>
    <xf numFmtId="0" fontId="15" fillId="12" borderId="12" xfId="0" applyFont="1" applyFill="1" applyBorder="1" applyProtection="1"/>
    <xf numFmtId="0" fontId="2" fillId="2" borderId="0" xfId="0" applyFont="1" applyFill="1" applyAlignment="1" applyProtection="1">
      <alignment horizontal="right" vertical="top"/>
    </xf>
    <xf numFmtId="0" fontId="4" fillId="4" borderId="0" xfId="2" applyFont="1" applyFill="1" applyAlignment="1" applyProtection="1">
      <alignment horizontal="right" vertical="top" wrapText="1"/>
    </xf>
    <xf numFmtId="0" fontId="11" fillId="9" borderId="0" xfId="0" applyFont="1" applyFill="1" applyBorder="1" applyAlignment="1" applyProtection="1">
      <alignment horizontal="right" vertical="top"/>
    </xf>
    <xf numFmtId="0" fontId="11" fillId="3" borderId="0" xfId="0" applyFont="1" applyFill="1" applyBorder="1" applyAlignment="1" applyProtection="1">
      <alignment horizontal="right" vertical="top"/>
    </xf>
    <xf numFmtId="0" fontId="26" fillId="11" borderId="0" xfId="0" applyFont="1" applyFill="1" applyAlignment="1">
      <alignment vertical="top"/>
    </xf>
    <xf numFmtId="0" fontId="0" fillId="2" borderId="0" xfId="0" applyFill="1" applyAlignment="1">
      <alignment vertical="top"/>
    </xf>
    <xf numFmtId="0" fontId="39" fillId="13" borderId="0" xfId="0" applyFont="1" applyFill="1" applyAlignment="1">
      <alignment vertical="top" wrapText="1"/>
    </xf>
    <xf numFmtId="0" fontId="39" fillId="13" borderId="0" xfId="0" applyFont="1" applyFill="1" applyAlignment="1">
      <alignment horizontal="center" vertical="top" wrapText="1"/>
    </xf>
    <xf numFmtId="0" fontId="40" fillId="2" borderId="0" xfId="0" applyFont="1" applyFill="1" applyAlignment="1">
      <alignment vertical="top"/>
    </xf>
    <xf numFmtId="0" fontId="41" fillId="2" borderId="0" xfId="0" applyFont="1" applyFill="1" applyAlignment="1">
      <alignment vertical="top"/>
    </xf>
    <xf numFmtId="0" fontId="0" fillId="2" borderId="0" xfId="0" applyFill="1" applyAlignment="1">
      <alignment vertical="top" wrapText="1"/>
    </xf>
    <xf numFmtId="0" fontId="41" fillId="2" borderId="0" xfId="0" applyFont="1" applyFill="1" applyAlignment="1">
      <alignment vertical="top" wrapText="1"/>
    </xf>
    <xf numFmtId="0" fontId="0" fillId="11" borderId="45" xfId="0" applyFill="1" applyBorder="1" applyAlignment="1">
      <alignment horizontal="center" vertical="top" wrapText="1"/>
    </xf>
    <xf numFmtId="0" fontId="39" fillId="13" borderId="45" xfId="0" applyFont="1" applyFill="1" applyBorder="1" applyAlignment="1">
      <alignment horizontal="center" vertical="top" wrapText="1"/>
    </xf>
    <xf numFmtId="0" fontId="42" fillId="11" borderId="0" xfId="0" applyFont="1" applyFill="1" applyAlignment="1">
      <alignment vertical="top"/>
    </xf>
    <xf numFmtId="0" fontId="20" fillId="11" borderId="0" xfId="0" applyFont="1" applyFill="1" applyAlignment="1">
      <alignment vertical="top"/>
    </xf>
    <xf numFmtId="0" fontId="41" fillId="3" borderId="45" xfId="0" applyFont="1" applyFill="1" applyBorder="1" applyAlignment="1">
      <alignment horizontal="center" vertical="top" wrapText="1"/>
    </xf>
    <xf numFmtId="0" fontId="0" fillId="0" borderId="45" xfId="0" applyBorder="1"/>
    <xf numFmtId="0" fontId="43" fillId="11" borderId="0" xfId="0" applyFont="1" applyFill="1" applyAlignment="1">
      <alignment vertical="top"/>
    </xf>
    <xf numFmtId="0" fontId="0" fillId="0" borderId="0" xfId="0" applyAlignment="1">
      <alignment horizontal="center"/>
    </xf>
    <xf numFmtId="2" fontId="0" fillId="0" borderId="45" xfId="0" applyNumberFormat="1" applyBorder="1"/>
    <xf numFmtId="0" fontId="0" fillId="11" borderId="0" xfId="0" applyFill="1"/>
    <xf numFmtId="0" fontId="0" fillId="11" borderId="0" xfId="0" applyFill="1" applyAlignment="1">
      <alignment horizontal="center"/>
    </xf>
    <xf numFmtId="3" fontId="13" fillId="11" borderId="45" xfId="0" applyNumberFormat="1" applyFont="1" applyFill="1" applyBorder="1"/>
    <xf numFmtId="2" fontId="13" fillId="11" borderId="45" xfId="0" applyNumberFormat="1" applyFont="1" applyFill="1" applyBorder="1"/>
    <xf numFmtId="0" fontId="42" fillId="14" borderId="0" xfId="0" applyFont="1" applyFill="1" applyAlignment="1">
      <alignment vertical="top"/>
    </xf>
    <xf numFmtId="0" fontId="0" fillId="14" borderId="0" xfId="0" applyFill="1"/>
    <xf numFmtId="3" fontId="13" fillId="14" borderId="45" xfId="0" applyNumberFormat="1" applyFont="1" applyFill="1" applyBorder="1"/>
    <xf numFmtId="0" fontId="4" fillId="4" borderId="0" xfId="2" applyFont="1" applyFill="1" applyAlignment="1" applyProtection="1">
      <alignment horizontal="left" vertical="top" wrapText="1"/>
    </xf>
    <xf numFmtId="0" fontId="26" fillId="11" borderId="0" xfId="0" applyFont="1" applyFill="1" applyAlignment="1">
      <alignment horizontal="right" vertical="top"/>
    </xf>
    <xf numFmtId="0" fontId="1" fillId="11" borderId="44" xfId="0" applyFont="1" applyFill="1" applyBorder="1" applyAlignment="1">
      <alignment horizontal="center" vertical="top"/>
    </xf>
    <xf numFmtId="0" fontId="1" fillId="11" borderId="44" xfId="0" applyFont="1" applyFill="1" applyBorder="1" applyAlignment="1">
      <alignment horizontal="right" vertical="top"/>
    </xf>
    <xf numFmtId="0" fontId="33" fillId="5" borderId="0" xfId="0" applyFont="1" applyFill="1" applyBorder="1" applyAlignment="1" applyProtection="1">
      <alignment horizontal="left" vertical="top"/>
    </xf>
    <xf numFmtId="0" fontId="8" fillId="11" borderId="0" xfId="0" applyFont="1" applyFill="1" applyAlignment="1" applyProtection="1">
      <alignment horizontal="right"/>
    </xf>
    <xf numFmtId="0" fontId="8" fillId="11" borderId="0" xfId="0" applyFont="1" applyFill="1" applyAlignment="1" applyProtection="1">
      <alignment horizontal="left"/>
    </xf>
    <xf numFmtId="4" fontId="2" fillId="12" borderId="0" xfId="0" applyNumberFormat="1" applyFont="1" applyFill="1" applyBorder="1" applyAlignment="1" applyProtection="1">
      <alignment horizontal="right" vertical="top"/>
    </xf>
    <xf numFmtId="0" fontId="1" fillId="6" borderId="1" xfId="0" applyFont="1" applyFill="1" applyBorder="1" applyAlignment="1" applyProtection="1">
      <alignment horizontal="right" vertical="top" wrapText="1"/>
    </xf>
    <xf numFmtId="0" fontId="8" fillId="2" borderId="0" xfId="0" applyFont="1" applyFill="1" applyAlignment="1" applyProtection="1">
      <alignment horizontal="left"/>
    </xf>
    <xf numFmtId="0" fontId="0" fillId="6" borderId="1" xfId="0" applyFont="1" applyFill="1" applyBorder="1" applyAlignment="1" applyProtection="1">
      <alignment horizontal="left" vertical="top" wrapText="1"/>
    </xf>
    <xf numFmtId="0" fontId="3" fillId="4" borderId="0" xfId="2" applyFont="1" applyFill="1" applyAlignment="1" applyProtection="1">
      <alignment horizontal="left" vertical="top" wrapText="1"/>
    </xf>
    <xf numFmtId="0" fontId="6" fillId="2" borderId="0" xfId="0" applyFont="1" applyFill="1" applyAlignment="1" applyProtection="1"/>
    <xf numFmtId="0" fontId="18" fillId="0" borderId="0" xfId="0" applyFont="1" applyAlignment="1" applyProtection="1">
      <alignment horizontal="left"/>
    </xf>
    <xf numFmtId="0" fontId="0" fillId="0" borderId="0" xfId="0" applyAlignment="1" applyProtection="1">
      <alignment horizontal="left"/>
    </xf>
    <xf numFmtId="0" fontId="0" fillId="0" borderId="0" xfId="0" applyAlignment="1" applyProtection="1">
      <alignment horizontal="center"/>
    </xf>
    <xf numFmtId="0" fontId="0" fillId="2" borderId="0" xfId="0" applyFill="1" applyAlignment="1" applyProtection="1">
      <alignment horizontal="center"/>
    </xf>
    <xf numFmtId="164" fontId="0" fillId="2" borderId="0" xfId="0" applyNumberFormat="1" applyFill="1" applyAlignment="1" applyProtection="1">
      <alignment horizontal="center"/>
    </xf>
    <xf numFmtId="0" fontId="0" fillId="0" borderId="0" xfId="0" applyProtection="1"/>
    <xf numFmtId="164" fontId="0" fillId="2" borderId="0" xfId="0" applyNumberFormat="1" applyFill="1" applyAlignment="1" applyProtection="1">
      <alignment horizontal="left"/>
    </xf>
    <xf numFmtId="0" fontId="16" fillId="13" borderId="20" xfId="0" applyFont="1" applyFill="1" applyBorder="1" applyProtection="1"/>
    <xf numFmtId="0" fontId="35" fillId="13" borderId="21" xfId="0" applyFont="1" applyFill="1" applyBorder="1" applyAlignment="1" applyProtection="1">
      <alignment horizontal="left"/>
    </xf>
    <xf numFmtId="0" fontId="35" fillId="13" borderId="21" xfId="0" applyFont="1" applyFill="1" applyBorder="1" applyAlignment="1" applyProtection="1">
      <alignment horizontal="center"/>
    </xf>
    <xf numFmtId="164" fontId="11" fillId="3" borderId="20" xfId="0" applyNumberFormat="1" applyFont="1" applyFill="1" applyBorder="1" applyProtection="1"/>
    <xf numFmtId="0" fontId="11" fillId="3" borderId="22" xfId="0" applyFont="1" applyFill="1" applyBorder="1" applyAlignment="1" applyProtection="1">
      <alignment horizontal="right"/>
    </xf>
    <xf numFmtId="0" fontId="11" fillId="3" borderId="23" xfId="0" applyFont="1" applyFill="1" applyBorder="1" applyAlignment="1" applyProtection="1">
      <alignment horizontal="left"/>
    </xf>
    <xf numFmtId="0" fontId="11" fillId="3" borderId="23" xfId="0" applyFont="1" applyFill="1" applyBorder="1" applyAlignment="1" applyProtection="1">
      <alignment horizontal="center"/>
    </xf>
    <xf numFmtId="164" fontId="11" fillId="3" borderId="18" xfId="0" applyNumberFormat="1" applyFont="1" applyFill="1" applyBorder="1" applyProtection="1"/>
    <xf numFmtId="0" fontId="11" fillId="3" borderId="19" xfId="0" applyFont="1" applyFill="1" applyBorder="1" applyAlignment="1" applyProtection="1">
      <alignment horizontal="right"/>
    </xf>
    <xf numFmtId="0" fontId="11" fillId="3" borderId="19" xfId="0" applyFont="1" applyFill="1" applyBorder="1" applyAlignment="1" applyProtection="1">
      <alignment horizontal="left"/>
    </xf>
    <xf numFmtId="0" fontId="17" fillId="9" borderId="18" xfId="0" applyFont="1" applyFill="1" applyBorder="1" applyProtection="1"/>
    <xf numFmtId="0" fontId="17" fillId="9" borderId="23" xfId="0" applyFont="1" applyFill="1" applyBorder="1" applyAlignment="1" applyProtection="1">
      <alignment horizontal="left"/>
    </xf>
    <xf numFmtId="0" fontId="13" fillId="9" borderId="23" xfId="0" applyFont="1" applyFill="1" applyBorder="1" applyAlignment="1" applyProtection="1">
      <alignment horizontal="center"/>
    </xf>
    <xf numFmtId="0" fontId="17" fillId="9" borderId="23" xfId="0" applyFont="1" applyFill="1" applyBorder="1" applyAlignment="1" applyProtection="1">
      <alignment horizontal="right"/>
    </xf>
    <xf numFmtId="164" fontId="13" fillId="7" borderId="18" xfId="0" applyNumberFormat="1" applyFont="1" applyFill="1" applyBorder="1" applyProtection="1"/>
    <xf numFmtId="164" fontId="16" fillId="8" borderId="19" xfId="0" applyNumberFormat="1" applyFont="1" applyFill="1" applyBorder="1" applyAlignment="1" applyProtection="1">
      <alignment horizontal="right"/>
    </xf>
    <xf numFmtId="0" fontId="13" fillId="7" borderId="19" xfId="0" applyFont="1" applyFill="1" applyBorder="1" applyProtection="1"/>
    <xf numFmtId="0" fontId="13" fillId="0" borderId="0" xfId="0" applyFont="1" applyProtection="1"/>
    <xf numFmtId="164" fontId="13" fillId="7" borderId="19" xfId="0" applyNumberFormat="1" applyFont="1" applyFill="1" applyBorder="1" applyAlignment="1" applyProtection="1">
      <alignment horizontal="right"/>
    </xf>
    <xf numFmtId="164" fontId="14" fillId="8" borderId="28" xfId="0" applyNumberFormat="1" applyFont="1" applyFill="1" applyBorder="1" applyAlignment="1" applyProtection="1">
      <alignment horizontal="right"/>
    </xf>
    <xf numFmtId="164" fontId="0" fillId="0" borderId="27" xfId="0" applyNumberFormat="1" applyBorder="1" applyAlignment="1" applyProtection="1">
      <alignment horizontal="center"/>
    </xf>
    <xf numFmtId="164" fontId="0" fillId="0" borderId="28" xfId="0" applyNumberFormat="1" applyBorder="1" applyAlignment="1" applyProtection="1">
      <alignment horizontal="right"/>
    </xf>
    <xf numFmtId="164" fontId="0" fillId="0" borderId="0" xfId="0" applyNumberFormat="1" applyAlignment="1" applyProtection="1">
      <alignment horizontal="right"/>
    </xf>
    <xf numFmtId="0" fontId="0" fillId="0" borderId="0" xfId="0" applyAlignment="1" applyProtection="1">
      <alignment horizontal="right"/>
    </xf>
    <xf numFmtId="0" fontId="18" fillId="11" borderId="0" xfId="0" applyFont="1" applyFill="1" applyAlignment="1">
      <alignment horizontal="left" vertical="top" wrapText="1"/>
    </xf>
    <xf numFmtId="0" fontId="0" fillId="0" borderId="0" xfId="0" applyAlignment="1">
      <alignment horizontal="left" wrapText="1"/>
    </xf>
    <xf numFmtId="0" fontId="0" fillId="0" borderId="0" xfId="0" applyAlignment="1">
      <alignment horizontal="left" vertical="center" wrapText="1"/>
    </xf>
    <xf numFmtId="0" fontId="34" fillId="11" borderId="0" xfId="0" applyFont="1" applyFill="1" applyAlignment="1">
      <alignment horizontal="left" vertical="top" wrapText="1"/>
    </xf>
    <xf numFmtId="0" fontId="32" fillId="0" borderId="0" xfId="0" applyFont="1" applyAlignment="1">
      <alignment horizontal="left" vertical="top" wrapText="1"/>
    </xf>
    <xf numFmtId="0" fontId="32" fillId="0" borderId="0" xfId="0" applyFont="1" applyAlignment="1">
      <alignment horizontal="left" vertical="center" wrapText="1"/>
    </xf>
    <xf numFmtId="0" fontId="33" fillId="5" borderId="0" xfId="0" applyFont="1" applyFill="1" applyBorder="1" applyAlignment="1" applyProtection="1">
      <alignment horizontal="left" vertical="top"/>
    </xf>
    <xf numFmtId="0" fontId="23" fillId="10" borderId="34" xfId="0" applyFont="1" applyFill="1" applyBorder="1" applyAlignment="1" applyProtection="1">
      <alignment horizontal="left" vertical="top" wrapText="1"/>
    </xf>
    <xf numFmtId="0" fontId="23" fillId="10" borderId="0" xfId="0" applyFont="1" applyFill="1" applyBorder="1" applyAlignment="1" applyProtection="1">
      <alignment horizontal="left" vertical="top" wrapText="1"/>
    </xf>
    <xf numFmtId="0" fontId="23" fillId="10" borderId="31" xfId="0" applyFont="1" applyFill="1" applyBorder="1" applyAlignment="1" applyProtection="1">
      <alignment horizontal="left" vertical="top" wrapText="1"/>
    </xf>
    <xf numFmtId="0" fontId="23" fillId="10" borderId="32" xfId="0" applyFont="1" applyFill="1" applyBorder="1" applyAlignment="1" applyProtection="1">
      <alignment horizontal="left" vertical="top" wrapText="1"/>
    </xf>
    <xf numFmtId="0" fontId="0" fillId="12" borderId="14" xfId="0" applyFont="1" applyFill="1" applyBorder="1" applyAlignment="1" applyProtection="1">
      <alignment horizontal="left" vertical="top" wrapText="1"/>
      <protection locked="0"/>
    </xf>
    <xf numFmtId="0" fontId="0" fillId="12" borderId="13" xfId="0" applyFont="1" applyFill="1" applyBorder="1" applyAlignment="1" applyProtection="1">
      <alignment horizontal="left" vertical="top" wrapText="1"/>
      <protection locked="0"/>
    </xf>
    <xf numFmtId="0" fontId="0" fillId="12" borderId="35" xfId="0" applyFont="1" applyFill="1" applyBorder="1" applyAlignment="1" applyProtection="1">
      <alignment horizontal="left" vertical="top" wrapText="1"/>
      <protection locked="0"/>
    </xf>
    <xf numFmtId="0" fontId="50" fillId="12" borderId="0" xfId="0" applyFont="1" applyFill="1" applyBorder="1" applyAlignment="1" applyProtection="1">
      <alignment horizontal="left" vertical="top"/>
      <protection locked="0"/>
    </xf>
    <xf numFmtId="0" fontId="46" fillId="3" borderId="0" xfId="2" applyFont="1" applyFill="1" applyBorder="1" applyAlignment="1" applyProtection="1">
      <alignment horizontal="left" vertical="center" wrapText="1"/>
    </xf>
    <xf numFmtId="0" fontId="45" fillId="9" borderId="0" xfId="2" applyFont="1" applyFill="1" applyBorder="1" applyAlignment="1" applyProtection="1">
      <alignment horizontal="left" vertical="top" wrapText="1"/>
    </xf>
    <xf numFmtId="0" fontId="46" fillId="3" borderId="33" xfId="2" applyFont="1" applyFill="1" applyBorder="1" applyAlignment="1" applyProtection="1">
      <alignment horizontal="left" vertical="center" wrapText="1"/>
    </xf>
    <xf numFmtId="0" fontId="23" fillId="10" borderId="34" xfId="0" applyFont="1" applyFill="1" applyBorder="1" applyAlignment="1">
      <alignment horizontal="left" vertical="top" wrapText="1"/>
    </xf>
    <xf numFmtId="0" fontId="23" fillId="10" borderId="0" xfId="0" applyFont="1" applyFill="1" applyBorder="1" applyAlignment="1">
      <alignment horizontal="left" vertical="top" wrapText="1"/>
    </xf>
    <xf numFmtId="0" fontId="38" fillId="12" borderId="14" xfId="0" applyFont="1" applyFill="1" applyBorder="1" applyAlignment="1" applyProtection="1">
      <alignment horizontal="left"/>
      <protection locked="0"/>
    </xf>
    <xf numFmtId="0" fontId="38" fillId="12" borderId="13" xfId="0" applyFont="1" applyFill="1" applyBorder="1" applyAlignment="1" applyProtection="1">
      <alignment horizontal="left"/>
      <protection locked="0"/>
    </xf>
    <xf numFmtId="0" fontId="38" fillId="12" borderId="15" xfId="0" applyFont="1" applyFill="1" applyBorder="1" applyAlignment="1" applyProtection="1">
      <alignment horizontal="left"/>
      <protection locked="0"/>
    </xf>
    <xf numFmtId="0" fontId="38" fillId="12" borderId="16" xfId="0" applyFont="1" applyFill="1" applyBorder="1" applyAlignment="1" applyProtection="1">
      <alignment horizontal="left"/>
      <protection locked="0"/>
    </xf>
    <xf numFmtId="0" fontId="38" fillId="12" borderId="10" xfId="0" applyFont="1" applyFill="1" applyBorder="1" applyAlignment="1" applyProtection="1">
      <alignment horizontal="left"/>
      <protection locked="0"/>
    </xf>
    <xf numFmtId="0" fontId="38" fillId="12" borderId="11" xfId="0" applyFont="1" applyFill="1" applyBorder="1" applyAlignment="1" applyProtection="1">
      <alignment horizontal="left"/>
      <protection locked="0"/>
    </xf>
    <xf numFmtId="0" fontId="38" fillId="12" borderId="40" xfId="0" applyFont="1" applyFill="1" applyBorder="1" applyAlignment="1" applyProtection="1">
      <alignment horizontal="left"/>
      <protection locked="0"/>
    </xf>
    <xf numFmtId="0" fontId="38" fillId="12" borderId="9" xfId="0" applyFont="1" applyFill="1" applyBorder="1" applyAlignment="1" applyProtection="1">
      <alignment horizontal="left"/>
      <protection locked="0"/>
    </xf>
    <xf numFmtId="0" fontId="38" fillId="12" borderId="5" xfId="0" applyFont="1" applyFill="1" applyBorder="1" applyAlignment="1" applyProtection="1">
      <alignment horizontal="left"/>
      <protection locked="0"/>
    </xf>
    <xf numFmtId="4" fontId="2" fillId="12" borderId="38" xfId="0" applyNumberFormat="1" applyFont="1" applyFill="1" applyBorder="1" applyAlignment="1" applyProtection="1">
      <alignment horizontal="center" vertical="top"/>
      <protection locked="0"/>
    </xf>
    <xf numFmtId="4" fontId="2" fillId="12" borderId="39" xfId="0" applyNumberFormat="1" applyFont="1" applyFill="1" applyBorder="1" applyAlignment="1" applyProtection="1">
      <alignment horizontal="center" vertical="top"/>
      <protection locked="0"/>
    </xf>
    <xf numFmtId="4" fontId="2" fillId="12" borderId="0" xfId="0" applyNumberFormat="1" applyFont="1" applyFill="1" applyBorder="1" applyAlignment="1" applyProtection="1">
      <alignment horizontal="left" vertical="top"/>
      <protection locked="0"/>
    </xf>
  </cellXfs>
  <cellStyles count="3">
    <cellStyle name="Normal" xfId="0" builtinId="0"/>
    <cellStyle name="Normal 2" xfId="1" xr:uid="{00000000-0005-0000-0000-000001000000}"/>
    <cellStyle name="Normal 3" xfId="2" xr:uid="{00000000-0005-0000-0000-000002000000}"/>
  </cellStyles>
  <dxfs count="9">
    <dxf>
      <font>
        <b/>
        <i val="0"/>
        <color theme="0"/>
      </font>
      <fill>
        <patternFill>
          <bgColor theme="9" tint="-0.24994659260841701"/>
        </patternFill>
      </fill>
    </dxf>
    <dxf>
      <font>
        <b/>
        <i val="0"/>
        <color theme="0"/>
      </font>
      <fill>
        <patternFill>
          <bgColor rgb="FFC00000"/>
        </patternFill>
      </fill>
    </dxf>
    <dxf>
      <fill>
        <patternFill>
          <bgColor theme="7"/>
        </patternFill>
      </fill>
    </dxf>
    <dxf>
      <font>
        <b/>
        <i val="0"/>
        <color theme="0"/>
      </font>
      <fill>
        <patternFill>
          <bgColor theme="9" tint="-0.24994659260841701"/>
        </patternFill>
      </fill>
    </dxf>
    <dxf>
      <font>
        <b/>
        <i val="0"/>
        <color theme="0"/>
      </font>
      <fill>
        <patternFill>
          <bgColor rgb="FFC00000"/>
        </patternFill>
      </fill>
    </dxf>
    <dxf>
      <fill>
        <patternFill>
          <bgColor theme="7"/>
        </patternFill>
      </fill>
    </dxf>
    <dxf>
      <font>
        <b/>
        <i val="0"/>
        <color theme="0"/>
      </font>
      <fill>
        <patternFill>
          <bgColor theme="9" tint="-0.24994659260841701"/>
        </patternFill>
      </fill>
    </dxf>
    <dxf>
      <font>
        <b/>
        <i val="0"/>
        <color theme="0"/>
      </font>
      <fill>
        <patternFill>
          <bgColor rgb="FFC00000"/>
        </patternFill>
      </fill>
    </dxf>
    <dxf>
      <fill>
        <patternFill>
          <bgColor theme="7"/>
        </patternFill>
      </fill>
    </dxf>
  </dxfs>
  <tableStyles count="0" defaultTableStyle="TableStyleMedium2" defaultPivotStyle="PivotStyleLight16"/>
  <colors>
    <mruColors>
      <color rgb="FFFFFF99"/>
      <color rgb="FFFBEBFB"/>
      <color rgb="FFFFFF66"/>
      <color rgb="FFFCDCFA"/>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75495</xdr:colOff>
      <xdr:row>1</xdr:row>
      <xdr:rowOff>31044</xdr:rowOff>
    </xdr:from>
    <xdr:to>
      <xdr:col>3</xdr:col>
      <xdr:colOff>910037</xdr:colOff>
      <xdr:row>3</xdr:row>
      <xdr:rowOff>100259</xdr:rowOff>
    </xdr:to>
    <xdr:pic>
      <xdr:nvPicPr>
        <xdr:cNvPr id="2" name="Bild 1">
          <a:extLst>
            <a:ext uri="{FF2B5EF4-FFF2-40B4-BE49-F238E27FC236}">
              <a16:creationId xmlns:a16="http://schemas.microsoft.com/office/drawing/2014/main" id="{4AC0CF34-4286-49F4-B20A-6E47C0B42D7E}"/>
            </a:ext>
          </a:extLst>
        </xdr:cNvPr>
        <xdr:cNvPicPr/>
      </xdr:nvPicPr>
      <xdr:blipFill>
        <a:blip xmlns:r="http://schemas.openxmlformats.org/officeDocument/2006/relationships" r:embed="rId1"/>
        <a:srcRect/>
        <a:stretch>
          <a:fillRect/>
        </a:stretch>
      </xdr:blipFill>
      <xdr:spPr bwMode="auto">
        <a:xfrm>
          <a:off x="199320" y="231069"/>
          <a:ext cx="1434617" cy="46926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1055082</xdr:colOff>
      <xdr:row>1</xdr:row>
      <xdr:rowOff>33117</xdr:rowOff>
    </xdr:to>
    <xdr:pic>
      <xdr:nvPicPr>
        <xdr:cNvPr id="3" name="Bild 7">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a:srcRect/>
        <a:stretch>
          <a:fillRect/>
        </a:stretch>
      </xdr:blipFill>
      <xdr:spPr bwMode="auto">
        <a:xfrm>
          <a:off x="193964" y="0"/>
          <a:ext cx="1477645" cy="47646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495300</xdr:colOff>
      <xdr:row>0</xdr:row>
      <xdr:rowOff>0</xdr:rowOff>
    </xdr:from>
    <xdr:to>
      <xdr:col>1</xdr:col>
      <xdr:colOff>1477645</xdr:colOff>
      <xdr:row>1</xdr:row>
      <xdr:rowOff>34502</xdr:rowOff>
    </xdr:to>
    <xdr:pic>
      <xdr:nvPicPr>
        <xdr:cNvPr id="4" name="Bild 7">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rcRect/>
        <a:stretch>
          <a:fillRect/>
        </a:stretch>
      </xdr:blipFill>
      <xdr:spPr bwMode="auto">
        <a:xfrm>
          <a:off x="495300" y="0"/>
          <a:ext cx="1475740" cy="47265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8B6C4-73E3-4627-B132-B22B83DB9341}">
  <sheetPr>
    <pageSetUpPr fitToPage="1"/>
  </sheetPr>
  <dimension ref="A1:N30"/>
  <sheetViews>
    <sheetView showGridLines="0" tabSelected="1" topLeftCell="A7" zoomScale="150" zoomScaleNormal="150" zoomScalePageLayoutView="80" workbookViewId="0">
      <selection activeCell="E8" sqref="E8"/>
    </sheetView>
  </sheetViews>
  <sheetFormatPr defaultColWidth="9.140625" defaultRowHeight="15.75" x14ac:dyDescent="0.25"/>
  <cols>
    <col min="1" max="1" width="1.85546875" style="35" customWidth="1"/>
    <col min="2" max="2" width="3.42578125" style="35" customWidth="1"/>
    <col min="3" max="3" width="5.5703125" style="35" bestFit="1" customWidth="1"/>
    <col min="4" max="6" width="16.85546875" style="35" customWidth="1"/>
    <col min="7" max="13" width="9.140625" style="35"/>
    <col min="14" max="14" width="1.85546875" style="35" customWidth="1"/>
    <col min="15" max="16384" width="9.140625" style="35"/>
  </cols>
  <sheetData>
    <row r="1" spans="1:14" s="23" customFormat="1" x14ac:dyDescent="0.25">
      <c r="A1" s="20"/>
      <c r="B1" s="20"/>
      <c r="C1" s="20"/>
      <c r="D1" s="21"/>
      <c r="E1" s="20"/>
      <c r="F1" s="20"/>
      <c r="G1" s="20"/>
      <c r="H1" s="22"/>
      <c r="I1" s="20"/>
      <c r="J1" s="20"/>
      <c r="K1" s="20"/>
      <c r="L1" s="20"/>
      <c r="M1" s="20"/>
      <c r="N1" s="20"/>
    </row>
    <row r="2" spans="1:14" s="23" customFormat="1" x14ac:dyDescent="0.25">
      <c r="A2" s="20"/>
      <c r="B2" s="20"/>
      <c r="C2" s="20"/>
      <c r="D2" s="21"/>
      <c r="E2" s="20"/>
      <c r="F2" s="20"/>
      <c r="G2" s="20"/>
      <c r="H2" s="22"/>
      <c r="I2" s="20"/>
      <c r="J2" s="20"/>
      <c r="K2" s="20"/>
      <c r="L2" s="20"/>
      <c r="M2" s="20"/>
      <c r="N2" s="20"/>
    </row>
    <row r="3" spans="1:14" s="23" customFormat="1" x14ac:dyDescent="0.25">
      <c r="A3" s="20"/>
      <c r="B3" s="20"/>
      <c r="C3" s="20"/>
      <c r="D3" s="21"/>
      <c r="E3" s="20"/>
      <c r="F3" s="20"/>
      <c r="G3" s="20"/>
      <c r="H3" s="22"/>
      <c r="I3" s="20"/>
      <c r="J3" s="20"/>
      <c r="K3" s="20"/>
      <c r="L3" s="20"/>
      <c r="M3" s="20"/>
      <c r="N3" s="20"/>
    </row>
    <row r="4" spans="1:14" s="23" customFormat="1" x14ac:dyDescent="0.25">
      <c r="A4" s="20"/>
      <c r="B4" s="20"/>
      <c r="C4" s="20"/>
      <c r="D4" s="21"/>
      <c r="E4" s="20"/>
      <c r="F4" s="20"/>
      <c r="G4" s="20"/>
      <c r="H4" s="22"/>
      <c r="I4" s="20"/>
      <c r="J4" s="20"/>
      <c r="K4" s="20"/>
      <c r="L4" s="20"/>
      <c r="M4" s="20"/>
      <c r="N4" s="20"/>
    </row>
    <row r="5" spans="1:14" s="23" customFormat="1" ht="29.25" customHeight="1" x14ac:dyDescent="0.25">
      <c r="A5" s="20"/>
      <c r="B5" s="24" t="s">
        <v>153</v>
      </c>
      <c r="C5" s="25"/>
      <c r="D5" s="26"/>
      <c r="E5" s="25"/>
      <c r="F5" s="25"/>
      <c r="G5" s="25"/>
      <c r="H5" s="27"/>
      <c r="I5" s="25"/>
      <c r="J5" s="25"/>
      <c r="K5" s="25"/>
      <c r="L5" s="20"/>
      <c r="M5" s="20"/>
      <c r="N5" s="20"/>
    </row>
    <row r="6" spans="1:14" s="23" customFormat="1" ht="21.6" customHeight="1" thickBot="1" x14ac:dyDescent="0.3">
      <c r="A6" s="20"/>
      <c r="B6" s="28" t="s">
        <v>71</v>
      </c>
      <c r="C6" s="29"/>
      <c r="D6" s="30"/>
      <c r="E6" s="29"/>
      <c r="F6" s="29"/>
      <c r="G6" s="29"/>
      <c r="H6" s="31"/>
      <c r="I6" s="29"/>
      <c r="J6" s="29"/>
      <c r="K6" s="29"/>
      <c r="L6" s="32"/>
      <c r="M6" s="32"/>
      <c r="N6" s="20"/>
    </row>
    <row r="7" spans="1:14" x14ac:dyDescent="0.25">
      <c r="A7" s="33"/>
      <c r="B7" s="34"/>
      <c r="C7" s="33"/>
      <c r="D7" s="33"/>
      <c r="E7" s="33"/>
      <c r="F7" s="33"/>
      <c r="G7" s="33"/>
      <c r="H7" s="33"/>
      <c r="I7" s="33"/>
      <c r="J7" s="33"/>
      <c r="K7" s="33"/>
      <c r="L7" s="33"/>
      <c r="M7" s="33"/>
      <c r="N7" s="33"/>
    </row>
    <row r="8" spans="1:14" x14ac:dyDescent="0.25">
      <c r="A8" s="33"/>
      <c r="B8" s="33" t="s">
        <v>77</v>
      </c>
      <c r="C8" s="33"/>
      <c r="D8" s="33"/>
      <c r="E8" s="33"/>
      <c r="F8" s="33"/>
      <c r="G8" s="33"/>
      <c r="H8" s="33"/>
      <c r="I8" s="33"/>
      <c r="J8" s="33"/>
      <c r="K8" s="33"/>
      <c r="L8" s="33"/>
      <c r="M8" s="33"/>
      <c r="N8" s="33"/>
    </row>
    <row r="9" spans="1:14" ht="8.4499999999999993" customHeight="1" x14ac:dyDescent="0.25">
      <c r="A9" s="33"/>
      <c r="B9" s="33"/>
      <c r="C9" s="33"/>
      <c r="D9" s="33"/>
      <c r="E9" s="33"/>
      <c r="F9" s="33"/>
      <c r="G9" s="33"/>
      <c r="H9" s="33"/>
      <c r="I9" s="33"/>
      <c r="J9" s="33"/>
      <c r="K9" s="33"/>
      <c r="L9" s="33"/>
      <c r="M9" s="33"/>
      <c r="N9" s="33"/>
    </row>
    <row r="10" spans="1:14" s="36" customFormat="1" ht="24" customHeight="1" x14ac:dyDescent="0.25">
      <c r="A10" s="20"/>
      <c r="B10" s="20" t="s">
        <v>59</v>
      </c>
      <c r="C10" s="44" t="s">
        <v>60</v>
      </c>
      <c r="D10" s="20"/>
      <c r="E10" s="20"/>
      <c r="F10" s="20"/>
      <c r="G10" s="20"/>
      <c r="H10" s="20"/>
      <c r="I10" s="20"/>
      <c r="J10" s="20"/>
      <c r="K10" s="20"/>
      <c r="L10" s="20"/>
      <c r="M10" s="20"/>
      <c r="N10" s="20"/>
    </row>
    <row r="11" spans="1:14" s="36" customFormat="1" ht="72" customHeight="1" x14ac:dyDescent="0.25">
      <c r="A11" s="20"/>
      <c r="B11" s="20" t="s">
        <v>61</v>
      </c>
      <c r="C11" s="140" t="s">
        <v>85</v>
      </c>
      <c r="D11" s="140"/>
      <c r="E11" s="140"/>
      <c r="F11" s="140"/>
      <c r="G11" s="140"/>
      <c r="H11" s="140"/>
      <c r="I11" s="140"/>
      <c r="J11" s="140"/>
      <c r="K11" s="140"/>
      <c r="L11" s="140"/>
      <c r="M11" s="140"/>
      <c r="N11" s="20"/>
    </row>
    <row r="12" spans="1:14" s="36" customFormat="1" ht="38.25" customHeight="1" x14ac:dyDescent="0.25">
      <c r="A12" s="20"/>
      <c r="B12" s="20" t="s">
        <v>62</v>
      </c>
      <c r="C12" s="140" t="s">
        <v>131</v>
      </c>
      <c r="D12" s="140"/>
      <c r="E12" s="140"/>
      <c r="F12" s="140"/>
      <c r="G12" s="140"/>
      <c r="H12" s="140"/>
      <c r="I12" s="140"/>
      <c r="J12" s="140"/>
      <c r="K12" s="140"/>
      <c r="L12" s="140"/>
      <c r="M12" s="140"/>
      <c r="N12" s="140"/>
    </row>
    <row r="13" spans="1:14" ht="38.25" customHeight="1" x14ac:dyDescent="0.25">
      <c r="A13" s="33"/>
      <c r="B13" s="20" t="s">
        <v>76</v>
      </c>
      <c r="C13" s="140" t="s">
        <v>108</v>
      </c>
      <c r="D13" s="140"/>
      <c r="E13" s="140"/>
      <c r="F13" s="140"/>
      <c r="G13" s="140"/>
      <c r="H13" s="140"/>
      <c r="I13" s="140"/>
      <c r="J13" s="140"/>
      <c r="K13" s="140"/>
      <c r="L13" s="140"/>
      <c r="M13" s="140"/>
      <c r="N13" s="33"/>
    </row>
    <row r="14" spans="1:14" ht="38.25" customHeight="1" x14ac:dyDescent="0.25">
      <c r="A14" s="33"/>
      <c r="B14" s="20" t="s">
        <v>117</v>
      </c>
      <c r="C14" s="143" t="s">
        <v>118</v>
      </c>
      <c r="D14" s="140"/>
      <c r="E14" s="140"/>
      <c r="F14" s="140"/>
      <c r="G14" s="140"/>
      <c r="H14" s="140"/>
      <c r="I14" s="140"/>
      <c r="J14" s="140"/>
      <c r="K14" s="140"/>
      <c r="L14" s="140"/>
      <c r="M14" s="140"/>
      <c r="N14" s="33"/>
    </row>
    <row r="15" spans="1:14" x14ac:dyDescent="0.25">
      <c r="A15" s="33"/>
      <c r="B15" s="33" t="s">
        <v>63</v>
      </c>
      <c r="C15" s="37"/>
      <c r="D15" s="33"/>
      <c r="E15" s="33"/>
      <c r="F15" s="33"/>
      <c r="G15" s="33"/>
      <c r="H15" s="33"/>
      <c r="I15" s="33"/>
      <c r="J15" s="33"/>
      <c r="K15" s="33"/>
      <c r="L15" s="33"/>
      <c r="M15" s="33"/>
      <c r="N15" s="33"/>
    </row>
    <row r="16" spans="1:14" x14ac:dyDescent="0.25">
      <c r="A16" s="33"/>
      <c r="B16" s="33"/>
      <c r="C16" s="33"/>
      <c r="D16" s="33"/>
      <c r="E16" s="33"/>
      <c r="F16" s="33"/>
      <c r="G16" s="33"/>
      <c r="H16" s="33"/>
      <c r="I16" s="33"/>
      <c r="J16" s="33"/>
      <c r="K16" s="33"/>
      <c r="L16" s="33"/>
      <c r="M16" s="33"/>
      <c r="N16" s="33"/>
    </row>
    <row r="17" spans="2:14" ht="89.45" customHeight="1" x14ac:dyDescent="0.25">
      <c r="B17" s="141" t="s">
        <v>130</v>
      </c>
      <c r="C17" s="141"/>
      <c r="D17" s="141"/>
      <c r="E17" s="141"/>
      <c r="F17" s="141"/>
      <c r="G17" s="141"/>
      <c r="H17" s="141"/>
      <c r="I17" s="141"/>
      <c r="J17" s="141"/>
      <c r="K17" s="141"/>
      <c r="L17" s="141"/>
      <c r="M17" s="141"/>
      <c r="N17" s="141"/>
    </row>
    <row r="18" spans="2:14" ht="24" customHeight="1" x14ac:dyDescent="0.25">
      <c r="B18" s="38" t="s">
        <v>64</v>
      </c>
    </row>
    <row r="19" spans="2:14" ht="45" customHeight="1" x14ac:dyDescent="0.25">
      <c r="B19" s="142" t="s">
        <v>81</v>
      </c>
      <c r="C19" s="142"/>
      <c r="D19" s="142"/>
      <c r="E19" s="142"/>
      <c r="F19" s="142"/>
      <c r="G19" s="142"/>
      <c r="H19" s="142"/>
      <c r="I19" s="142"/>
      <c r="J19" s="142"/>
      <c r="K19" s="142"/>
      <c r="L19" s="142"/>
      <c r="M19" s="142"/>
      <c r="N19" s="142"/>
    </row>
    <row r="20" spans="2:14" x14ac:dyDescent="0.25">
      <c r="B20" s="39" t="s">
        <v>65</v>
      </c>
    </row>
    <row r="21" spans="2:14" ht="45" customHeight="1" x14ac:dyDescent="0.25">
      <c r="B21" s="142" t="s">
        <v>82</v>
      </c>
      <c r="C21" s="142"/>
      <c r="D21" s="142"/>
      <c r="E21" s="142"/>
      <c r="F21" s="142"/>
      <c r="G21" s="142"/>
      <c r="H21" s="142"/>
      <c r="I21" s="142"/>
      <c r="J21" s="142"/>
      <c r="K21" s="142"/>
      <c r="L21" s="142"/>
      <c r="M21" s="142"/>
    </row>
    <row r="22" spans="2:14" x14ac:dyDescent="0.25">
      <c r="B22" s="39" t="s">
        <v>66</v>
      </c>
    </row>
    <row r="23" spans="2:14" ht="33.950000000000003" customHeight="1" x14ac:dyDescent="0.25">
      <c r="B23" s="142" t="s">
        <v>83</v>
      </c>
      <c r="C23" s="142"/>
      <c r="D23" s="142"/>
      <c r="E23" s="142"/>
      <c r="F23" s="142"/>
      <c r="G23" s="142"/>
      <c r="H23" s="142"/>
      <c r="I23" s="142"/>
      <c r="J23" s="142"/>
      <c r="K23" s="142"/>
      <c r="L23" s="142"/>
      <c r="M23" s="142"/>
      <c r="N23" s="142"/>
    </row>
    <row r="24" spans="2:14" ht="30.95" customHeight="1" x14ac:dyDescent="0.25">
      <c r="B24" s="40" t="s">
        <v>67</v>
      </c>
    </row>
    <row r="25" spans="2:14" x14ac:dyDescent="0.25">
      <c r="B25" s="144" t="s">
        <v>84</v>
      </c>
      <c r="C25" s="144"/>
      <c r="D25" s="144"/>
      <c r="E25" s="144"/>
      <c r="F25" s="144"/>
      <c r="G25" s="144"/>
      <c r="H25" s="144"/>
      <c r="I25" s="144"/>
      <c r="J25" s="144"/>
      <c r="K25" s="144"/>
      <c r="L25" s="144"/>
      <c r="M25" s="144"/>
      <c r="N25" s="144"/>
    </row>
    <row r="26" spans="2:14" x14ac:dyDescent="0.25">
      <c r="B26" s="41" t="s">
        <v>68</v>
      </c>
    </row>
    <row r="27" spans="2:14" x14ac:dyDescent="0.25">
      <c r="B27" s="41" t="s">
        <v>69</v>
      </c>
    </row>
    <row r="28" spans="2:14" ht="31.5" customHeight="1" x14ac:dyDescent="0.25">
      <c r="B28" s="145" t="s">
        <v>70</v>
      </c>
      <c r="C28" s="145"/>
      <c r="D28" s="145"/>
      <c r="E28" s="145"/>
      <c r="F28" s="145"/>
      <c r="G28" s="145"/>
      <c r="H28" s="145"/>
      <c r="I28" s="145"/>
      <c r="J28" s="145"/>
      <c r="K28" s="145"/>
      <c r="L28" s="145"/>
      <c r="M28" s="145"/>
      <c r="N28" s="145"/>
    </row>
    <row r="29" spans="2:14" ht="27.6" customHeight="1" x14ac:dyDescent="0.25">
      <c r="B29" s="145"/>
      <c r="C29" s="145"/>
      <c r="D29" s="145"/>
      <c r="E29" s="145"/>
      <c r="F29" s="145"/>
      <c r="G29" s="145"/>
      <c r="H29" s="145"/>
      <c r="I29" s="145"/>
      <c r="J29" s="145"/>
      <c r="K29" s="145"/>
      <c r="L29" s="145"/>
      <c r="M29" s="145"/>
      <c r="N29" s="145"/>
    </row>
    <row r="30" spans="2:14" x14ac:dyDescent="0.25">
      <c r="B30" s="42"/>
    </row>
  </sheetData>
  <mergeCells count="11">
    <mergeCell ref="B25:N25"/>
    <mergeCell ref="B28:N28"/>
    <mergeCell ref="B29:N29"/>
    <mergeCell ref="C13:M13"/>
    <mergeCell ref="C12:N12"/>
    <mergeCell ref="B23:N23"/>
    <mergeCell ref="C11:M11"/>
    <mergeCell ref="B17:N17"/>
    <mergeCell ref="B19:N19"/>
    <mergeCell ref="B21:M21"/>
    <mergeCell ref="C14:M14"/>
  </mergeCells>
  <pageMargins left="0.61" right="0.39" top="0.36" bottom="0.28000000000000003" header="0.2" footer="0.2"/>
  <pageSetup paperSize="9" scale="6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K50"/>
  <sheetViews>
    <sheetView showGridLines="0" zoomScaleNormal="100" zoomScaleSheetLayoutView="110" workbookViewId="0">
      <selection activeCell="H8" sqref="H8"/>
    </sheetView>
  </sheetViews>
  <sheetFormatPr defaultColWidth="9.140625" defaultRowHeight="12.75" x14ac:dyDescent="0.25"/>
  <cols>
    <col min="1" max="1" width="1.42578125" style="2" customWidth="1"/>
    <col min="2" max="2" width="6.140625" style="2" bestFit="1" customWidth="1"/>
    <col min="3" max="3" width="154.5703125" style="96" customWidth="1"/>
    <col min="4" max="4" width="34" style="69" hidden="1" customWidth="1"/>
    <col min="5" max="5" width="8" style="2" hidden="1" customWidth="1"/>
    <col min="6" max="16384" width="9.140625" style="2"/>
  </cols>
  <sheetData>
    <row r="1" spans="1:11" s="13" customFormat="1" ht="34.9" customHeight="1" x14ac:dyDescent="0.45">
      <c r="C1" s="3" t="s">
        <v>38</v>
      </c>
      <c r="D1" s="68"/>
    </row>
    <row r="2" spans="1:11" s="13" customFormat="1" ht="15" x14ac:dyDescent="0.25">
      <c r="C2" s="1"/>
      <c r="D2" s="68"/>
    </row>
    <row r="3" spans="1:11" s="12" customFormat="1" ht="28.5" x14ac:dyDescent="0.45">
      <c r="B3" s="108" t="s">
        <v>148</v>
      </c>
      <c r="C3" s="105"/>
    </row>
    <row r="4" spans="1:11" s="1" customFormat="1" ht="15" customHeight="1" x14ac:dyDescent="0.25">
      <c r="A4" s="13"/>
      <c r="B4" s="147" t="s">
        <v>72</v>
      </c>
      <c r="C4" s="148"/>
      <c r="D4" s="148"/>
      <c r="E4" s="13"/>
      <c r="J4" s="13"/>
      <c r="K4" s="13"/>
    </row>
    <row r="5" spans="1:11" s="1" customFormat="1" ht="35.25" customHeight="1" x14ac:dyDescent="0.25">
      <c r="A5" s="13"/>
      <c r="B5" s="149"/>
      <c r="C5" s="150"/>
      <c r="D5" s="150"/>
      <c r="E5" s="13"/>
      <c r="J5" s="13"/>
      <c r="K5" s="13"/>
    </row>
    <row r="6" spans="1:11" ht="16.5" customHeight="1" x14ac:dyDescent="0.25"/>
    <row r="7" spans="1:11" s="1" customFormat="1" ht="23.25" x14ac:dyDescent="0.25">
      <c r="A7" s="13"/>
      <c r="B7" s="146" t="s">
        <v>75</v>
      </c>
      <c r="C7" s="146"/>
      <c r="D7" s="103"/>
      <c r="E7" s="13"/>
      <c r="J7" s="13"/>
      <c r="K7" s="13"/>
    </row>
    <row r="8" spans="1:11" s="1" customFormat="1" ht="23.25" x14ac:dyDescent="0.25">
      <c r="A8" s="13"/>
      <c r="B8" s="154"/>
      <c r="C8" s="154"/>
      <c r="D8" s="103"/>
      <c r="E8" s="13"/>
      <c r="J8" s="13"/>
      <c r="K8" s="13"/>
    </row>
    <row r="9" spans="1:11" ht="16.5" customHeight="1" x14ac:dyDescent="0.25"/>
    <row r="10" spans="1:11" ht="36.75" customHeight="1" x14ac:dyDescent="0.25">
      <c r="A10" s="5"/>
      <c r="B10" s="156" t="s">
        <v>141</v>
      </c>
      <c r="C10" s="156"/>
      <c r="D10" s="70"/>
    </row>
    <row r="11" spans="1:11" ht="18" customHeight="1" x14ac:dyDescent="0.25">
      <c r="A11" s="5"/>
      <c r="B11" s="155" t="s">
        <v>139</v>
      </c>
      <c r="C11" s="155"/>
      <c r="D11" s="71" t="s">
        <v>56</v>
      </c>
    </row>
    <row r="12" spans="1:11" ht="30" customHeight="1" x14ac:dyDescent="0.25">
      <c r="A12" s="2">
        <v>1</v>
      </c>
      <c r="B12" s="18" t="s">
        <v>73</v>
      </c>
      <c r="C12" s="106" t="s">
        <v>94</v>
      </c>
      <c r="D12" s="104" t="s">
        <v>123</v>
      </c>
      <c r="E12" s="2">
        <v>20</v>
      </c>
    </row>
    <row r="13" spans="1:11" ht="45.75" customHeight="1" x14ac:dyDescent="0.25">
      <c r="B13" s="151"/>
      <c r="C13" s="152"/>
      <c r="D13" s="153"/>
    </row>
    <row r="14" spans="1:11" ht="30" customHeight="1" x14ac:dyDescent="0.25">
      <c r="A14" s="2">
        <v>2</v>
      </c>
      <c r="B14" s="18" t="s">
        <v>86</v>
      </c>
      <c r="C14" s="106" t="s">
        <v>95</v>
      </c>
      <c r="D14" s="104"/>
      <c r="E14" s="2">
        <v>5</v>
      </c>
    </row>
    <row r="15" spans="1:11" ht="45.75" customHeight="1" x14ac:dyDescent="0.25">
      <c r="B15" s="151"/>
      <c r="C15" s="152"/>
      <c r="D15" s="153"/>
    </row>
    <row r="16" spans="1:11" ht="18" customHeight="1" x14ac:dyDescent="0.25">
      <c r="A16" s="5"/>
      <c r="B16" s="155" t="s">
        <v>140</v>
      </c>
      <c r="C16" s="155"/>
      <c r="D16" s="157"/>
    </row>
    <row r="17" spans="1:5" ht="30" customHeight="1" x14ac:dyDescent="0.25">
      <c r="A17" s="2">
        <v>3</v>
      </c>
      <c r="B17" s="18" t="s">
        <v>103</v>
      </c>
      <c r="C17" s="106" t="s">
        <v>137</v>
      </c>
      <c r="D17" s="104" t="s">
        <v>123</v>
      </c>
      <c r="E17" s="2">
        <v>20</v>
      </c>
    </row>
    <row r="18" spans="1:5" ht="45.75" customHeight="1" x14ac:dyDescent="0.25">
      <c r="B18" s="151"/>
      <c r="C18" s="152"/>
      <c r="D18" s="153"/>
    </row>
    <row r="19" spans="1:5" ht="30" customHeight="1" x14ac:dyDescent="0.25">
      <c r="A19" s="2">
        <v>4</v>
      </c>
      <c r="B19" s="18" t="s">
        <v>74</v>
      </c>
      <c r="C19" s="106" t="s">
        <v>96</v>
      </c>
      <c r="D19" s="104" t="s">
        <v>123</v>
      </c>
      <c r="E19" s="2">
        <v>20</v>
      </c>
    </row>
    <row r="20" spans="1:5" ht="45.75" customHeight="1" x14ac:dyDescent="0.25">
      <c r="B20" s="151"/>
      <c r="C20" s="152"/>
      <c r="D20" s="153"/>
    </row>
    <row r="21" spans="1:5" ht="30" customHeight="1" x14ac:dyDescent="0.25">
      <c r="A21" s="2">
        <v>5</v>
      </c>
      <c r="B21" s="18" t="s">
        <v>104</v>
      </c>
      <c r="C21" s="106" t="s">
        <v>87</v>
      </c>
      <c r="D21" s="104" t="s">
        <v>123</v>
      </c>
      <c r="E21" s="2">
        <v>20</v>
      </c>
    </row>
    <row r="22" spans="1:5" ht="45.75" customHeight="1" x14ac:dyDescent="0.25">
      <c r="B22" s="151"/>
      <c r="C22" s="152"/>
      <c r="D22" s="153"/>
    </row>
    <row r="23" spans="1:5" ht="30" customHeight="1" x14ac:dyDescent="0.25">
      <c r="A23" s="2">
        <v>6</v>
      </c>
      <c r="B23" s="18" t="s">
        <v>105</v>
      </c>
      <c r="C23" s="106" t="s">
        <v>136</v>
      </c>
      <c r="D23" s="104" t="s">
        <v>123</v>
      </c>
      <c r="E23" s="2">
        <v>20</v>
      </c>
    </row>
    <row r="24" spans="1:5" ht="45.75" customHeight="1" x14ac:dyDescent="0.25">
      <c r="B24" s="151"/>
      <c r="C24" s="152"/>
      <c r="D24" s="153"/>
    </row>
    <row r="25" spans="1:5" ht="30" customHeight="1" x14ac:dyDescent="0.25">
      <c r="A25" s="2">
        <v>7</v>
      </c>
      <c r="B25" s="18" t="s">
        <v>91</v>
      </c>
      <c r="C25" s="106" t="s">
        <v>97</v>
      </c>
      <c r="D25" s="104" t="s">
        <v>123</v>
      </c>
      <c r="E25" s="2">
        <v>20</v>
      </c>
    </row>
    <row r="26" spans="1:5" ht="45.75" customHeight="1" x14ac:dyDescent="0.25">
      <c r="B26" s="151"/>
      <c r="C26" s="152"/>
      <c r="D26" s="153"/>
    </row>
    <row r="27" spans="1:5" ht="18" customHeight="1" x14ac:dyDescent="0.25">
      <c r="A27" s="5"/>
      <c r="B27" s="155" t="s">
        <v>142</v>
      </c>
      <c r="C27" s="155"/>
      <c r="D27" s="157"/>
    </row>
    <row r="28" spans="1:5" ht="30" customHeight="1" x14ac:dyDescent="0.25">
      <c r="A28" s="2">
        <v>8</v>
      </c>
      <c r="B28" s="18" t="s">
        <v>73</v>
      </c>
      <c r="C28" s="106" t="s">
        <v>138</v>
      </c>
      <c r="D28" s="104" t="s">
        <v>123</v>
      </c>
      <c r="E28" s="2">
        <v>20</v>
      </c>
    </row>
    <row r="29" spans="1:5" ht="45.75" customHeight="1" x14ac:dyDescent="0.25">
      <c r="B29" s="151"/>
      <c r="C29" s="152"/>
      <c r="D29" s="153"/>
    </row>
    <row r="30" spans="1:5" ht="30" customHeight="1" x14ac:dyDescent="0.25">
      <c r="A30" s="2">
        <v>9</v>
      </c>
      <c r="B30" s="18" t="s">
        <v>74</v>
      </c>
      <c r="C30" s="106" t="s">
        <v>98</v>
      </c>
      <c r="D30" s="104" t="s">
        <v>123</v>
      </c>
      <c r="E30" s="2">
        <v>20</v>
      </c>
    </row>
    <row r="31" spans="1:5" ht="45.75" customHeight="1" x14ac:dyDescent="0.25">
      <c r="B31" s="151"/>
      <c r="C31" s="152"/>
      <c r="D31" s="153"/>
    </row>
    <row r="32" spans="1:5" ht="30" customHeight="1" x14ac:dyDescent="0.25">
      <c r="A32" s="2">
        <v>10</v>
      </c>
      <c r="B32" s="18" t="s">
        <v>88</v>
      </c>
      <c r="C32" s="106" t="s">
        <v>99</v>
      </c>
      <c r="D32" s="104" t="s">
        <v>123</v>
      </c>
      <c r="E32" s="2">
        <v>20</v>
      </c>
    </row>
    <row r="33" spans="1:5" ht="45.75" customHeight="1" x14ac:dyDescent="0.25">
      <c r="B33" s="151"/>
      <c r="C33" s="152"/>
      <c r="D33" s="153"/>
    </row>
    <row r="34" spans="1:5" ht="30" customHeight="1" x14ac:dyDescent="0.25">
      <c r="A34" s="2">
        <v>11</v>
      </c>
      <c r="B34" s="18" t="s">
        <v>89</v>
      </c>
      <c r="C34" s="106" t="s">
        <v>100</v>
      </c>
      <c r="D34" s="104" t="s">
        <v>124</v>
      </c>
      <c r="E34" s="2">
        <v>10</v>
      </c>
    </row>
    <row r="35" spans="1:5" ht="45.75" customHeight="1" x14ac:dyDescent="0.25">
      <c r="B35" s="151"/>
      <c r="C35" s="152"/>
      <c r="D35" s="153"/>
    </row>
    <row r="36" spans="1:5" ht="30.75" customHeight="1" x14ac:dyDescent="0.25">
      <c r="A36" s="2">
        <v>12</v>
      </c>
      <c r="B36" s="18" t="s">
        <v>90</v>
      </c>
      <c r="C36" s="106" t="s">
        <v>57</v>
      </c>
      <c r="D36" s="104" t="s">
        <v>124</v>
      </c>
      <c r="E36" s="2">
        <v>10</v>
      </c>
    </row>
    <row r="37" spans="1:5" ht="45.75" customHeight="1" x14ac:dyDescent="0.25">
      <c r="B37" s="151"/>
      <c r="C37" s="152"/>
      <c r="D37" s="153"/>
    </row>
    <row r="38" spans="1:5" ht="30" customHeight="1" x14ac:dyDescent="0.25">
      <c r="A38" s="2">
        <v>13</v>
      </c>
      <c r="B38" s="18" t="s">
        <v>91</v>
      </c>
      <c r="C38" s="106" t="s">
        <v>101</v>
      </c>
      <c r="D38" s="104" t="s">
        <v>124</v>
      </c>
      <c r="E38" s="2">
        <v>10</v>
      </c>
    </row>
    <row r="39" spans="1:5" ht="45.75" customHeight="1" x14ac:dyDescent="0.25">
      <c r="B39" s="151"/>
      <c r="C39" s="152"/>
      <c r="D39" s="153"/>
    </row>
    <row r="40" spans="1:5" ht="30" customHeight="1" x14ac:dyDescent="0.25">
      <c r="A40" s="2">
        <v>14</v>
      </c>
      <c r="B40" s="18" t="s">
        <v>107</v>
      </c>
      <c r="C40" s="106" t="s">
        <v>102</v>
      </c>
      <c r="D40" s="104" t="s">
        <v>123</v>
      </c>
      <c r="E40" s="2">
        <v>20</v>
      </c>
    </row>
    <row r="41" spans="1:5" ht="45.75" customHeight="1" x14ac:dyDescent="0.25">
      <c r="B41" s="151"/>
      <c r="C41" s="152"/>
      <c r="D41" s="153"/>
    </row>
    <row r="42" spans="1:5" ht="30" customHeight="1" x14ac:dyDescent="0.25">
      <c r="A42" s="2">
        <v>15</v>
      </c>
      <c r="B42" s="18" t="s">
        <v>92</v>
      </c>
      <c r="C42" s="106" t="s">
        <v>109</v>
      </c>
      <c r="D42" s="104" t="s">
        <v>106</v>
      </c>
      <c r="E42" s="2">
        <v>10</v>
      </c>
    </row>
    <row r="43" spans="1:5" ht="45.75" customHeight="1" x14ac:dyDescent="0.25">
      <c r="B43" s="151"/>
      <c r="C43" s="152"/>
      <c r="D43" s="153"/>
    </row>
    <row r="44" spans="1:5" ht="30" customHeight="1" x14ac:dyDescent="0.25">
      <c r="A44" s="2">
        <v>16</v>
      </c>
      <c r="B44" s="18" t="s">
        <v>93</v>
      </c>
      <c r="C44" s="106" t="s">
        <v>58</v>
      </c>
      <c r="D44" s="104" t="s">
        <v>123</v>
      </c>
      <c r="E44" s="2">
        <v>20</v>
      </c>
    </row>
    <row r="45" spans="1:5" ht="45.75" customHeight="1" x14ac:dyDescent="0.25">
      <c r="B45" s="151"/>
      <c r="C45" s="152"/>
      <c r="D45" s="153"/>
    </row>
    <row r="46" spans="1:5" x14ac:dyDescent="0.25">
      <c r="E46" s="2">
        <f>SUM(E12:E45)</f>
        <v>265</v>
      </c>
    </row>
    <row r="47" spans="1:5" hidden="1" x14ac:dyDescent="0.25">
      <c r="C47" s="107" t="s">
        <v>125</v>
      </c>
      <c r="D47" s="96">
        <v>16</v>
      </c>
    </row>
    <row r="50" spans="3:3" x14ac:dyDescent="0.25">
      <c r="C50" s="107"/>
    </row>
  </sheetData>
  <sheetProtection algorithmName="SHA-512" hashValue="5SiLBBSfl5tXiGyl8OouFiCMvIMw96utUIg0PAHK5UU9drsX6yQqFzpXVsyZqrjf1ZGqX5Xs33yPbGMR6P2KsQ==" saltValue="1CJiiC0FpNg/MeFbIZvmTQ==" spinCount="100000" sheet="1" objects="1" scenarios="1"/>
  <mergeCells count="23">
    <mergeCell ref="B45:D45"/>
    <mergeCell ref="B20:D20"/>
    <mergeCell ref="B29:D29"/>
    <mergeCell ref="B31:D31"/>
    <mergeCell ref="B33:D33"/>
    <mergeCell ref="B35:D35"/>
    <mergeCell ref="B27:D27"/>
    <mergeCell ref="B37:D37"/>
    <mergeCell ref="B39:D39"/>
    <mergeCell ref="B22:D22"/>
    <mergeCell ref="B26:D26"/>
    <mergeCell ref="B24:D24"/>
    <mergeCell ref="B7:C7"/>
    <mergeCell ref="B4:D5"/>
    <mergeCell ref="B41:D41"/>
    <mergeCell ref="B8:C8"/>
    <mergeCell ref="B43:D43"/>
    <mergeCell ref="B11:C11"/>
    <mergeCell ref="B13:D13"/>
    <mergeCell ref="B15:D15"/>
    <mergeCell ref="B18:D18"/>
    <mergeCell ref="B10:C10"/>
    <mergeCell ref="B16:D16"/>
  </mergeCells>
  <pageMargins left="0.65" right="0.22" top="0.31" bottom="0.37" header="0" footer="0"/>
  <pageSetup paperSize="9" scale="53" fitToWidth="0" orientation="portrait" r:id="rId1"/>
  <headerFooter alignWithMargins="0">
    <oddFooter>&amp;RSide &amp;P af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M49"/>
  <sheetViews>
    <sheetView zoomScale="120" zoomScaleNormal="120" zoomScaleSheetLayoutView="80" workbookViewId="0">
      <selection activeCell="B4" sqref="B4:E5"/>
    </sheetView>
  </sheetViews>
  <sheetFormatPr defaultColWidth="9.140625" defaultRowHeight="15" x14ac:dyDescent="0.25"/>
  <cols>
    <col min="1" max="1" width="2.140625" style="9" customWidth="1"/>
    <col min="2" max="2" width="78.28515625" style="9" customWidth="1"/>
    <col min="3" max="3" width="9.5703125" style="8" bestFit="1" customWidth="1"/>
    <col min="4" max="4" width="6.85546875" style="8" customWidth="1"/>
    <col min="5" max="5" width="91.28515625" style="8" bestFit="1" customWidth="1"/>
    <col min="6" max="6" width="55.7109375" style="8" customWidth="1"/>
    <col min="7" max="8" width="9.7109375" style="8" customWidth="1"/>
    <col min="9" max="9" width="45.7109375" style="9" customWidth="1"/>
    <col min="10" max="10" width="4.85546875" style="9" customWidth="1"/>
    <col min="11" max="11" width="0" style="9" hidden="1" customWidth="1"/>
    <col min="12" max="16384" width="9.140625" style="9"/>
  </cols>
  <sheetData>
    <row r="1" spans="1:13" ht="34.9" customHeight="1" x14ac:dyDescent="0.25">
      <c r="C1" s="9"/>
      <c r="D1" s="9"/>
      <c r="E1" s="9"/>
      <c r="F1" s="9"/>
      <c r="G1" s="9"/>
      <c r="H1" s="9"/>
    </row>
    <row r="2" spans="1:13" x14ac:dyDescent="0.25">
      <c r="C2" s="9"/>
      <c r="D2" s="9"/>
      <c r="E2" s="9"/>
      <c r="F2" s="9"/>
      <c r="G2" s="9"/>
      <c r="H2" s="9"/>
    </row>
    <row r="3" spans="1:13" s="12" customFormat="1" ht="28.5" x14ac:dyDescent="0.45">
      <c r="B3" s="4" t="s">
        <v>149</v>
      </c>
      <c r="E3" s="3" t="s">
        <v>38</v>
      </c>
    </row>
    <row r="4" spans="1:13" s="1" customFormat="1" ht="15" customHeight="1" x14ac:dyDescent="0.25">
      <c r="A4" s="13"/>
      <c r="B4" s="158" t="s">
        <v>145</v>
      </c>
      <c r="C4" s="159"/>
      <c r="D4" s="159"/>
      <c r="E4" s="159"/>
      <c r="J4" s="13"/>
      <c r="K4" s="13"/>
    </row>
    <row r="5" spans="1:13" s="1" customFormat="1" ht="50.25" customHeight="1" x14ac:dyDescent="0.25">
      <c r="A5" s="13"/>
      <c r="B5" s="158"/>
      <c r="C5" s="159"/>
      <c r="D5" s="159"/>
      <c r="E5" s="159"/>
      <c r="J5" s="13"/>
      <c r="K5" s="13"/>
    </row>
    <row r="6" spans="1:13" ht="15.75" thickBot="1" x14ac:dyDescent="0.3">
      <c r="C6" s="9"/>
      <c r="D6" s="9"/>
      <c r="E6" s="9"/>
      <c r="F6" s="9"/>
      <c r="G6" s="9"/>
      <c r="H6" s="9"/>
    </row>
    <row r="7" spans="1:13" s="1" customFormat="1" ht="24" thickBot="1" x14ac:dyDescent="0.3">
      <c r="A7" s="13"/>
      <c r="B7" s="55" t="s">
        <v>79</v>
      </c>
      <c r="C7" s="169"/>
      <c r="D7" s="169"/>
      <c r="E7" s="170"/>
      <c r="J7" s="13"/>
      <c r="K7" s="13"/>
    </row>
    <row r="8" spans="1:13" ht="15.6" customHeight="1" thickBot="1" x14ac:dyDescent="0.3">
      <c r="C8" s="9"/>
      <c r="D8" s="9"/>
      <c r="E8" s="9"/>
      <c r="F8" s="9"/>
      <c r="G8" s="14"/>
      <c r="H8" s="14"/>
      <c r="I8" s="14"/>
      <c r="K8" s="14"/>
      <c r="M8" s="15"/>
    </row>
    <row r="9" spans="1:13" s="7" customFormat="1" ht="18.75" x14ac:dyDescent="0.3">
      <c r="B9" s="57" t="s">
        <v>36</v>
      </c>
      <c r="C9" s="58" t="s">
        <v>8</v>
      </c>
      <c r="D9" s="58" t="s">
        <v>7</v>
      </c>
      <c r="E9" s="59" t="s">
        <v>143</v>
      </c>
      <c r="G9" s="16"/>
      <c r="H9" s="16"/>
      <c r="I9" s="16"/>
      <c r="J9" s="16"/>
    </row>
    <row r="10" spans="1:13" x14ac:dyDescent="0.25">
      <c r="B10" s="17" t="s">
        <v>39</v>
      </c>
      <c r="C10" s="61">
        <v>0</v>
      </c>
      <c r="D10" s="61"/>
      <c r="E10" s="66"/>
      <c r="G10" s="14"/>
      <c r="H10" s="14"/>
      <c r="I10" s="14"/>
      <c r="J10" s="14"/>
      <c r="K10" s="9" t="s">
        <v>3</v>
      </c>
    </row>
    <row r="11" spans="1:13" x14ac:dyDescent="0.25">
      <c r="B11" s="17" t="s">
        <v>14</v>
      </c>
      <c r="C11" s="61">
        <v>0</v>
      </c>
      <c r="D11" s="61"/>
      <c r="E11" s="66"/>
      <c r="G11" s="14"/>
      <c r="H11" s="14"/>
      <c r="I11" s="14"/>
      <c r="J11" s="14"/>
      <c r="K11" s="9" t="s">
        <v>0</v>
      </c>
    </row>
    <row r="12" spans="1:13" x14ac:dyDescent="0.25">
      <c r="B12" s="17" t="s">
        <v>15</v>
      </c>
      <c r="C12" s="61">
        <v>0</v>
      </c>
      <c r="D12" s="61"/>
      <c r="E12" s="66"/>
      <c r="G12" s="14"/>
      <c r="H12" s="14"/>
      <c r="I12" s="14"/>
      <c r="J12" s="14"/>
      <c r="K12" s="9" t="s">
        <v>1</v>
      </c>
    </row>
    <row r="13" spans="1:13" x14ac:dyDescent="0.25">
      <c r="B13" s="17" t="s">
        <v>40</v>
      </c>
      <c r="C13" s="61">
        <v>0</v>
      </c>
      <c r="D13" s="61"/>
      <c r="E13" s="66"/>
      <c r="G13" s="14"/>
      <c r="H13" s="14"/>
      <c r="I13" s="14"/>
      <c r="J13" s="14"/>
    </row>
    <row r="14" spans="1:13" x14ac:dyDescent="0.25">
      <c r="B14" s="17" t="s">
        <v>16</v>
      </c>
      <c r="C14" s="61">
        <v>0</v>
      </c>
      <c r="D14" s="61"/>
      <c r="E14" s="66"/>
      <c r="G14" s="14"/>
      <c r="H14" s="14"/>
      <c r="I14" s="14"/>
      <c r="J14" s="14"/>
      <c r="K14" s="9" t="s">
        <v>4</v>
      </c>
    </row>
    <row r="15" spans="1:13" x14ac:dyDescent="0.25">
      <c r="B15" s="17" t="s">
        <v>17</v>
      </c>
      <c r="C15" s="61">
        <v>0</v>
      </c>
      <c r="D15" s="61"/>
      <c r="E15" s="66"/>
      <c r="G15" s="14"/>
      <c r="H15" s="14"/>
      <c r="I15" s="14"/>
      <c r="J15" s="14"/>
    </row>
    <row r="16" spans="1:13" x14ac:dyDescent="0.25">
      <c r="B16" s="17" t="s">
        <v>6</v>
      </c>
      <c r="C16" s="61">
        <v>0</v>
      </c>
      <c r="D16" s="61"/>
      <c r="E16" s="66"/>
      <c r="F16" s="9"/>
      <c r="G16" s="14"/>
      <c r="H16" s="14"/>
      <c r="I16" s="14"/>
      <c r="J16" s="14"/>
    </row>
    <row r="17" spans="2:11" x14ac:dyDescent="0.25">
      <c r="B17" s="17" t="s">
        <v>9</v>
      </c>
      <c r="C17" s="61">
        <v>0</v>
      </c>
      <c r="D17" s="61"/>
      <c r="E17" s="66"/>
      <c r="G17" s="14"/>
      <c r="H17" s="14"/>
      <c r="I17" s="14"/>
      <c r="J17" s="14"/>
      <c r="K17" s="9" t="s">
        <v>2</v>
      </c>
    </row>
    <row r="18" spans="2:11" x14ac:dyDescent="0.25">
      <c r="B18" s="17" t="s">
        <v>27</v>
      </c>
      <c r="C18" s="61">
        <v>0</v>
      </c>
      <c r="D18" s="61"/>
      <c r="E18" s="66"/>
      <c r="F18" s="9"/>
      <c r="G18" s="14"/>
      <c r="H18" s="14"/>
      <c r="I18" s="14"/>
      <c r="J18" s="14"/>
    </row>
    <row r="19" spans="2:11" x14ac:dyDescent="0.25">
      <c r="B19" s="60"/>
      <c r="C19" s="61"/>
      <c r="D19" s="61"/>
      <c r="E19" s="62"/>
      <c r="G19" s="14"/>
      <c r="H19" s="14"/>
      <c r="I19" s="14"/>
      <c r="J19" s="14"/>
    </row>
    <row r="20" spans="2:11" x14ac:dyDescent="0.25">
      <c r="B20" s="60"/>
      <c r="C20" s="61"/>
      <c r="D20" s="61"/>
      <c r="E20" s="62"/>
      <c r="G20" s="14"/>
      <c r="H20" s="14"/>
      <c r="I20" s="14"/>
      <c r="J20" s="14"/>
    </row>
    <row r="21" spans="2:11" ht="15.75" thickBot="1" x14ac:dyDescent="0.3">
      <c r="B21" s="63"/>
      <c r="C21" s="64"/>
      <c r="D21" s="64"/>
      <c r="E21" s="65"/>
      <c r="G21" s="14"/>
      <c r="H21" s="14"/>
      <c r="I21" s="14"/>
      <c r="J21" s="14"/>
    </row>
    <row r="22" spans="2:11" s="7" customFormat="1" ht="18.75" x14ac:dyDescent="0.3">
      <c r="B22" s="19" t="s">
        <v>37</v>
      </c>
      <c r="C22" s="58" t="s">
        <v>8</v>
      </c>
      <c r="D22" s="58" t="s">
        <v>7</v>
      </c>
      <c r="E22" s="59" t="s">
        <v>143</v>
      </c>
      <c r="G22" s="16"/>
      <c r="H22" s="16"/>
      <c r="I22" s="16"/>
      <c r="J22" s="16"/>
    </row>
    <row r="23" spans="2:11" x14ac:dyDescent="0.25">
      <c r="B23" s="17" t="s">
        <v>18</v>
      </c>
      <c r="C23" s="61">
        <v>0</v>
      </c>
      <c r="D23" s="61"/>
      <c r="E23" s="66"/>
      <c r="G23" s="14"/>
      <c r="H23" s="14"/>
      <c r="I23" s="14"/>
      <c r="J23" s="14"/>
    </row>
    <row r="24" spans="2:11" x14ac:dyDescent="0.25">
      <c r="B24" s="17" t="s">
        <v>10</v>
      </c>
      <c r="C24" s="61">
        <v>0</v>
      </c>
      <c r="D24" s="61"/>
      <c r="E24" s="66"/>
      <c r="F24" s="9"/>
      <c r="G24" s="14"/>
      <c r="H24" s="14"/>
      <c r="I24" s="14"/>
      <c r="J24" s="14"/>
    </row>
    <row r="25" spans="2:11" x14ac:dyDescent="0.25">
      <c r="B25" s="17" t="s">
        <v>144</v>
      </c>
      <c r="C25" s="61">
        <v>0</v>
      </c>
      <c r="D25" s="61"/>
      <c r="E25" s="66"/>
      <c r="F25" s="9"/>
      <c r="G25" s="14"/>
      <c r="H25" s="14"/>
      <c r="I25" s="14"/>
      <c r="J25" s="14"/>
    </row>
    <row r="26" spans="2:11" x14ac:dyDescent="0.25">
      <c r="B26" s="17" t="s">
        <v>11</v>
      </c>
      <c r="C26" s="61">
        <v>0</v>
      </c>
      <c r="D26" s="61"/>
      <c r="E26" s="66"/>
      <c r="F26" s="9"/>
      <c r="G26" s="14"/>
      <c r="H26" s="14"/>
      <c r="I26" s="14"/>
      <c r="J26" s="14"/>
    </row>
    <row r="27" spans="2:11" x14ac:dyDescent="0.25">
      <c r="B27" s="17" t="s">
        <v>12</v>
      </c>
      <c r="C27" s="61">
        <v>0</v>
      </c>
      <c r="D27" s="61"/>
      <c r="E27" s="66"/>
      <c r="F27" s="9"/>
      <c r="G27" s="14"/>
      <c r="H27" s="14"/>
      <c r="I27" s="14"/>
      <c r="J27" s="14"/>
    </row>
    <row r="28" spans="2:11" x14ac:dyDescent="0.25">
      <c r="B28" s="17" t="s">
        <v>19</v>
      </c>
      <c r="C28" s="61">
        <v>0</v>
      </c>
      <c r="D28" s="61"/>
      <c r="E28" s="66"/>
      <c r="F28" s="9"/>
      <c r="G28" s="14"/>
      <c r="H28" s="14"/>
      <c r="I28" s="14"/>
      <c r="J28" s="14"/>
    </row>
    <row r="29" spans="2:11" x14ac:dyDescent="0.25">
      <c r="B29" s="17" t="s">
        <v>20</v>
      </c>
      <c r="C29" s="61">
        <v>0</v>
      </c>
      <c r="D29" s="61"/>
      <c r="E29" s="66"/>
      <c r="F29" s="9"/>
      <c r="G29" s="14"/>
      <c r="H29" s="14"/>
      <c r="I29" s="14"/>
      <c r="J29" s="14"/>
    </row>
    <row r="30" spans="2:11" x14ac:dyDescent="0.25">
      <c r="B30" s="17" t="s">
        <v>22</v>
      </c>
      <c r="C30" s="61">
        <v>0</v>
      </c>
      <c r="D30" s="61"/>
      <c r="E30" s="66"/>
      <c r="F30" s="9"/>
      <c r="G30" s="14"/>
      <c r="H30" s="14"/>
      <c r="I30" s="14"/>
      <c r="J30" s="14"/>
    </row>
    <row r="31" spans="2:11" x14ac:dyDescent="0.25">
      <c r="B31" s="17" t="s">
        <v>23</v>
      </c>
      <c r="C31" s="61">
        <v>0</v>
      </c>
      <c r="D31" s="61"/>
      <c r="E31" s="66"/>
      <c r="F31" s="9"/>
      <c r="G31" s="14"/>
      <c r="H31" s="14"/>
      <c r="I31" s="14"/>
      <c r="J31" s="14"/>
    </row>
    <row r="32" spans="2:11" x14ac:dyDescent="0.25">
      <c r="B32" s="17" t="s">
        <v>24</v>
      </c>
      <c r="C32" s="61">
        <v>0</v>
      </c>
      <c r="D32" s="61"/>
      <c r="E32" s="66"/>
      <c r="F32" s="9"/>
      <c r="G32" s="14"/>
      <c r="H32" s="14"/>
      <c r="I32" s="14"/>
      <c r="J32" s="14"/>
    </row>
    <row r="33" spans="2:10" x14ac:dyDescent="0.25">
      <c r="B33" s="17" t="s">
        <v>25</v>
      </c>
      <c r="C33" s="61">
        <v>0</v>
      </c>
      <c r="D33" s="61"/>
      <c r="E33" s="66"/>
      <c r="F33" s="9"/>
      <c r="G33" s="14"/>
      <c r="H33" s="14"/>
      <c r="I33" s="14"/>
      <c r="J33" s="14"/>
    </row>
    <row r="34" spans="2:10" x14ac:dyDescent="0.25">
      <c r="B34" s="17" t="s">
        <v>26</v>
      </c>
      <c r="C34" s="61">
        <v>0</v>
      </c>
      <c r="D34" s="61"/>
      <c r="E34" s="66"/>
      <c r="F34" s="9"/>
      <c r="G34" s="14"/>
      <c r="H34" s="14"/>
      <c r="I34" s="14"/>
      <c r="J34" s="14"/>
    </row>
    <row r="35" spans="2:10" x14ac:dyDescent="0.25">
      <c r="B35" s="17" t="s">
        <v>21</v>
      </c>
      <c r="C35" s="61">
        <v>0</v>
      </c>
      <c r="D35" s="61"/>
      <c r="E35" s="66"/>
      <c r="F35" s="9"/>
      <c r="G35" s="14"/>
      <c r="H35" s="14"/>
      <c r="I35" s="14"/>
      <c r="J35" s="14"/>
    </row>
    <row r="36" spans="2:10" x14ac:dyDescent="0.25">
      <c r="B36" s="60"/>
      <c r="C36" s="61"/>
      <c r="D36" s="61"/>
      <c r="E36" s="62"/>
      <c r="F36" s="9"/>
      <c r="G36" s="14"/>
      <c r="H36" s="14"/>
      <c r="I36" s="14"/>
      <c r="J36" s="14"/>
    </row>
    <row r="37" spans="2:10" x14ac:dyDescent="0.25">
      <c r="B37" s="60"/>
      <c r="C37" s="61"/>
      <c r="D37" s="61"/>
      <c r="E37" s="62"/>
      <c r="F37" s="9"/>
      <c r="G37" s="14"/>
      <c r="H37" s="14"/>
      <c r="I37" s="14"/>
      <c r="J37" s="14"/>
    </row>
    <row r="38" spans="2:10" ht="15.75" thickBot="1" x14ac:dyDescent="0.3">
      <c r="B38" s="60"/>
      <c r="C38" s="61"/>
      <c r="D38" s="61"/>
      <c r="E38" s="62"/>
      <c r="F38" s="9"/>
      <c r="G38" s="14"/>
      <c r="H38" s="14"/>
      <c r="I38" s="14"/>
      <c r="J38" s="14"/>
    </row>
    <row r="39" spans="2:10" ht="18.75" x14ac:dyDescent="0.3">
      <c r="B39" s="6" t="s">
        <v>13</v>
      </c>
      <c r="C39" s="56" t="s">
        <v>80</v>
      </c>
      <c r="D39" s="10"/>
      <c r="E39" s="11"/>
      <c r="F39" s="9"/>
      <c r="G39" s="14"/>
      <c r="H39" s="14"/>
      <c r="I39" s="14"/>
    </row>
    <row r="40" spans="2:10" x14ac:dyDescent="0.25">
      <c r="B40" s="17" t="s">
        <v>50</v>
      </c>
      <c r="C40" s="163"/>
      <c r="D40" s="164"/>
      <c r="E40" s="165"/>
      <c r="F40" s="9"/>
      <c r="G40" s="14"/>
      <c r="H40" s="14"/>
      <c r="I40" s="14"/>
    </row>
    <row r="41" spans="2:10" x14ac:dyDescent="0.25">
      <c r="B41" s="17" t="s">
        <v>51</v>
      </c>
      <c r="C41" s="160"/>
      <c r="D41" s="161"/>
      <c r="E41" s="162"/>
      <c r="F41" s="9"/>
      <c r="G41" s="14"/>
      <c r="H41" s="14"/>
      <c r="I41" s="14"/>
    </row>
    <row r="42" spans="2:10" x14ac:dyDescent="0.25">
      <c r="B42" s="17" t="s">
        <v>52</v>
      </c>
      <c r="C42" s="160"/>
      <c r="D42" s="161"/>
      <c r="E42" s="162"/>
      <c r="F42" s="9"/>
      <c r="G42" s="14"/>
      <c r="H42" s="14"/>
      <c r="I42" s="14"/>
    </row>
    <row r="43" spans="2:10" x14ac:dyDescent="0.25">
      <c r="B43" s="17" t="s">
        <v>53</v>
      </c>
      <c r="C43" s="160"/>
      <c r="D43" s="161"/>
      <c r="E43" s="162"/>
      <c r="F43" s="9"/>
      <c r="G43" s="14"/>
      <c r="H43" s="14"/>
      <c r="I43" s="14"/>
    </row>
    <row r="44" spans="2:10" x14ac:dyDescent="0.25">
      <c r="B44" s="17" t="s">
        <v>54</v>
      </c>
      <c r="C44" s="160"/>
      <c r="D44" s="161"/>
      <c r="E44" s="162"/>
      <c r="F44" s="9"/>
      <c r="G44" s="14"/>
      <c r="H44" s="14"/>
      <c r="I44" s="14"/>
    </row>
    <row r="45" spans="2:10" x14ac:dyDescent="0.25">
      <c r="B45" s="17" t="s">
        <v>55</v>
      </c>
      <c r="C45" s="163"/>
      <c r="D45" s="164"/>
      <c r="E45" s="165"/>
      <c r="F45" s="9"/>
      <c r="G45" s="14"/>
      <c r="H45" s="14"/>
      <c r="I45" s="14"/>
    </row>
    <row r="46" spans="2:10" x14ac:dyDescent="0.25">
      <c r="B46" s="60"/>
      <c r="C46" s="163"/>
      <c r="D46" s="164"/>
      <c r="E46" s="165"/>
      <c r="F46" s="9"/>
      <c r="G46" s="14"/>
      <c r="H46" s="14"/>
      <c r="I46" s="14"/>
    </row>
    <row r="47" spans="2:10" x14ac:dyDescent="0.25">
      <c r="B47" s="60"/>
      <c r="C47" s="163"/>
      <c r="D47" s="164"/>
      <c r="E47" s="165"/>
      <c r="F47" s="9"/>
      <c r="G47" s="14"/>
      <c r="H47" s="14"/>
      <c r="I47" s="14"/>
    </row>
    <row r="48" spans="2:10" ht="15.75" thickBot="1" x14ac:dyDescent="0.3">
      <c r="B48" s="67"/>
      <c r="C48" s="166"/>
      <c r="D48" s="167"/>
      <c r="E48" s="168"/>
      <c r="F48" s="9"/>
      <c r="G48" s="14"/>
      <c r="H48" s="14"/>
      <c r="I48" s="14"/>
    </row>
    <row r="49" spans="6:9" x14ac:dyDescent="0.25">
      <c r="F49" s="9"/>
      <c r="G49" s="14"/>
      <c r="H49" s="14"/>
      <c r="I49" s="14"/>
    </row>
  </sheetData>
  <mergeCells count="11">
    <mergeCell ref="B4:E5"/>
    <mergeCell ref="C44:E44"/>
    <mergeCell ref="C45:E45"/>
    <mergeCell ref="C47:E47"/>
    <mergeCell ref="C48:E48"/>
    <mergeCell ref="C46:E46"/>
    <mergeCell ref="C42:E42"/>
    <mergeCell ref="C7:E7"/>
    <mergeCell ref="C40:E40"/>
    <mergeCell ref="C41:E41"/>
    <mergeCell ref="C43:E43"/>
  </mergeCells>
  <pageMargins left="0.2" right="0.2" top="0.38" bottom="0.28000000000000003" header="0.3" footer="0.2"/>
  <pageSetup paperSize="9" scale="7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FE52C-7D69-4312-B186-25808F8536C2}">
  <sheetPr>
    <pageSetUpPr fitToPage="1"/>
  </sheetPr>
  <dimension ref="A1:K95"/>
  <sheetViews>
    <sheetView showGridLines="0" zoomScale="120" zoomScaleNormal="120" workbookViewId="0">
      <selection activeCell="G10" sqref="G10"/>
    </sheetView>
  </sheetViews>
  <sheetFormatPr defaultColWidth="8.85546875" defaultRowHeight="15" x14ac:dyDescent="0.25"/>
  <cols>
    <col min="1" max="1" width="65.28515625" style="114" bestFit="1" customWidth="1"/>
    <col min="2" max="2" width="20.140625" style="110" customWidth="1"/>
    <col min="3" max="3" width="10.28515625" style="111" customWidth="1"/>
    <col min="4" max="4" width="11.28515625" style="111" customWidth="1"/>
    <col min="5" max="5" width="11.140625" style="138" customWidth="1"/>
    <col min="6" max="6" width="12.140625" style="139" customWidth="1"/>
    <col min="7" max="7" width="50.28515625" style="114" customWidth="1"/>
    <col min="8" max="8" width="8.85546875" style="114"/>
    <col min="9" max="9" width="11.140625" style="138" hidden="1" customWidth="1"/>
    <col min="10" max="10" width="12.140625" style="139" hidden="1" customWidth="1"/>
    <col min="11" max="16384" width="8.85546875" style="114"/>
  </cols>
  <sheetData>
    <row r="1" spans="1:11" s="12" customFormat="1" ht="28.5" x14ac:dyDescent="0.45">
      <c r="A1" s="4" t="s">
        <v>150</v>
      </c>
      <c r="E1" s="3"/>
      <c r="G1" s="43" t="s">
        <v>38</v>
      </c>
    </row>
    <row r="2" spans="1:11" s="1" customFormat="1" ht="15" customHeight="1" x14ac:dyDescent="0.45">
      <c r="A2" s="13"/>
      <c r="B2" s="12"/>
      <c r="C2" s="12"/>
      <c r="D2" s="12"/>
      <c r="E2" s="13"/>
      <c r="J2" s="13"/>
      <c r="K2" s="13"/>
    </row>
    <row r="3" spans="1:11" s="1" customFormat="1" ht="51.75" customHeight="1" x14ac:dyDescent="0.25">
      <c r="A3" s="147" t="s">
        <v>129</v>
      </c>
      <c r="B3" s="148"/>
      <c r="C3" s="148"/>
      <c r="D3" s="148"/>
      <c r="E3" s="148"/>
      <c r="F3" s="148"/>
      <c r="G3" s="148"/>
      <c r="J3" s="13"/>
      <c r="K3" s="13"/>
    </row>
    <row r="4" spans="1:11" ht="6" customHeight="1" x14ac:dyDescent="0.25">
      <c r="A4" s="109"/>
      <c r="D4" s="112"/>
      <c r="E4" s="113"/>
      <c r="F4" s="112"/>
      <c r="I4" s="115" t="s">
        <v>28</v>
      </c>
      <c r="J4" s="112"/>
    </row>
    <row r="5" spans="1:11" s="1" customFormat="1" ht="23.25" x14ac:dyDescent="0.25">
      <c r="A5" s="100" t="s">
        <v>75</v>
      </c>
      <c r="B5" s="171"/>
      <c r="C5" s="171"/>
      <c r="D5" s="171"/>
      <c r="E5" s="171"/>
      <c r="F5" s="171"/>
      <c r="G5" s="171"/>
      <c r="J5" s="13"/>
      <c r="K5" s="13"/>
    </row>
    <row r="6" spans="1:11" ht="6" customHeight="1" thickBot="1" x14ac:dyDescent="0.3">
      <c r="A6" s="109"/>
      <c r="D6" s="112"/>
      <c r="E6" s="113"/>
      <c r="F6" s="112"/>
      <c r="I6" s="115" t="s">
        <v>28</v>
      </c>
      <c r="J6" s="112"/>
    </row>
    <row r="7" spans="1:11" ht="19.5" thickBot="1" x14ac:dyDescent="0.35">
      <c r="A7" s="116" t="s">
        <v>41</v>
      </c>
      <c r="B7" s="117"/>
      <c r="C7" s="118"/>
      <c r="D7" s="118"/>
      <c r="E7" s="118"/>
      <c r="F7" s="118"/>
      <c r="G7" s="118"/>
      <c r="I7" s="119" t="s">
        <v>32</v>
      </c>
      <c r="J7" s="120" t="s">
        <v>33</v>
      </c>
    </row>
    <row r="8" spans="1:11" ht="15.75" thickBot="1" x14ac:dyDescent="0.3">
      <c r="A8" s="121" t="s">
        <v>78</v>
      </c>
      <c r="B8" s="121" t="s">
        <v>29</v>
      </c>
      <c r="C8" s="122" t="s">
        <v>30</v>
      </c>
      <c r="D8" s="122" t="s">
        <v>31</v>
      </c>
      <c r="E8" s="123" t="s">
        <v>32</v>
      </c>
      <c r="F8" s="124" t="s">
        <v>33</v>
      </c>
      <c r="G8" s="125" t="s">
        <v>5</v>
      </c>
      <c r="I8" s="123"/>
      <c r="J8" s="124"/>
    </row>
    <row r="9" spans="1:11" s="133" customFormat="1" ht="18.75" x14ac:dyDescent="0.3">
      <c r="A9" s="126" t="s">
        <v>43</v>
      </c>
      <c r="B9" s="127" t="s">
        <v>34</v>
      </c>
      <c r="C9" s="128"/>
      <c r="D9" s="129" t="s">
        <v>47</v>
      </c>
      <c r="E9" s="130"/>
      <c r="F9" s="131">
        <f>SUM(F10:F29)</f>
        <v>0</v>
      </c>
      <c r="G9" s="132"/>
      <c r="I9" s="130"/>
      <c r="J9" s="134" t="e">
        <f>SUM(J10:J28)</f>
        <v>#REF!</v>
      </c>
    </row>
    <row r="10" spans="1:11" x14ac:dyDescent="0.25">
      <c r="A10" s="45"/>
      <c r="B10" s="54"/>
      <c r="C10" s="47"/>
      <c r="D10" s="48"/>
      <c r="E10" s="49"/>
      <c r="F10" s="135">
        <f>E10*$D10*$C10</f>
        <v>0</v>
      </c>
      <c r="G10" s="52"/>
      <c r="I10" s="136">
        <v>330</v>
      </c>
      <c r="J10" s="137" t="e">
        <f>#REF!*#REF!*I10</f>
        <v>#REF!</v>
      </c>
    </row>
    <row r="11" spans="1:11" x14ac:dyDescent="0.25">
      <c r="A11" s="50"/>
      <c r="B11" s="46"/>
      <c r="C11" s="47"/>
      <c r="D11" s="48"/>
      <c r="E11" s="49"/>
      <c r="F11" s="135">
        <f>E11*$D11*$C11</f>
        <v>0</v>
      </c>
      <c r="G11" s="52"/>
      <c r="I11" s="136">
        <v>310</v>
      </c>
      <c r="J11" s="137" t="e">
        <f>#REF!*#REF!*I11</f>
        <v>#REF!</v>
      </c>
    </row>
    <row r="12" spans="1:11" x14ac:dyDescent="0.25">
      <c r="A12" s="45"/>
      <c r="B12" s="46"/>
      <c r="C12" s="47"/>
      <c r="D12" s="48"/>
      <c r="E12" s="49"/>
      <c r="F12" s="135">
        <f t="shared" ref="F12:F22" si="0">E12*$D12*$C12</f>
        <v>0</v>
      </c>
      <c r="G12" s="52"/>
      <c r="I12" s="136">
        <v>310</v>
      </c>
      <c r="J12" s="137" t="e">
        <f>#REF!*#REF!*I12</f>
        <v>#REF!</v>
      </c>
    </row>
    <row r="13" spans="1:11" x14ac:dyDescent="0.25">
      <c r="A13" s="50"/>
      <c r="B13" s="51"/>
      <c r="C13" s="47"/>
      <c r="D13" s="48"/>
      <c r="E13" s="49"/>
      <c r="F13" s="135">
        <f t="shared" si="0"/>
        <v>0</v>
      </c>
      <c r="G13" s="53"/>
      <c r="I13" s="136">
        <v>310</v>
      </c>
      <c r="J13" s="137" t="e">
        <f>#REF!*#REF!*I13</f>
        <v>#REF!</v>
      </c>
    </row>
    <row r="14" spans="1:11" x14ac:dyDescent="0.25">
      <c r="A14" s="50"/>
      <c r="B14" s="46"/>
      <c r="C14" s="47"/>
      <c r="D14" s="48"/>
      <c r="E14" s="49"/>
      <c r="F14" s="135">
        <f>E14*$D14*$C14</f>
        <v>0</v>
      </c>
      <c r="G14" s="52"/>
      <c r="I14" s="136">
        <v>310</v>
      </c>
      <c r="J14" s="137" t="e">
        <f>#REF!*#REF!*I14</f>
        <v>#REF!</v>
      </c>
    </row>
    <row r="15" spans="1:11" x14ac:dyDescent="0.25">
      <c r="A15" s="45"/>
      <c r="B15" s="46"/>
      <c r="C15" s="47"/>
      <c r="D15" s="48"/>
      <c r="E15" s="49"/>
      <c r="F15" s="135">
        <f t="shared" ref="F15" si="1">E15*$D15*$C15</f>
        <v>0</v>
      </c>
      <c r="G15" s="52"/>
      <c r="I15" s="136">
        <v>310</v>
      </c>
      <c r="J15" s="137" t="e">
        <f>#REF!*#REF!*I15</f>
        <v>#REF!</v>
      </c>
    </row>
    <row r="16" spans="1:11" x14ac:dyDescent="0.25">
      <c r="A16" s="50"/>
      <c r="B16" s="51"/>
      <c r="C16" s="47"/>
      <c r="D16" s="48"/>
      <c r="E16" s="49"/>
      <c r="F16" s="135">
        <f t="shared" si="0"/>
        <v>0</v>
      </c>
      <c r="G16" s="53"/>
      <c r="I16" s="136">
        <v>310</v>
      </c>
      <c r="J16" s="137" t="e">
        <f>#REF!*#REF!*I16</f>
        <v>#REF!</v>
      </c>
    </row>
    <row r="17" spans="1:10" x14ac:dyDescent="0.25">
      <c r="A17" s="50"/>
      <c r="B17" s="51"/>
      <c r="C17" s="47"/>
      <c r="D17" s="48"/>
      <c r="E17" s="49"/>
      <c r="F17" s="135">
        <f t="shared" ref="F17:F20" si="2">E17*$D17*$C17</f>
        <v>0</v>
      </c>
      <c r="G17" s="53"/>
      <c r="I17" s="136">
        <v>310</v>
      </c>
      <c r="J17" s="137" t="e">
        <f>#REF!*#REF!*I17</f>
        <v>#REF!</v>
      </c>
    </row>
    <row r="18" spans="1:10" x14ac:dyDescent="0.25">
      <c r="A18" s="50"/>
      <c r="B18" s="51"/>
      <c r="C18" s="47"/>
      <c r="D18" s="48"/>
      <c r="E18" s="49"/>
      <c r="F18" s="135">
        <f t="shared" si="2"/>
        <v>0</v>
      </c>
      <c r="G18" s="53"/>
      <c r="I18" s="136">
        <v>310</v>
      </c>
      <c r="J18" s="137" t="e">
        <f>#REF!*#REF!*I18</f>
        <v>#REF!</v>
      </c>
    </row>
    <row r="19" spans="1:10" x14ac:dyDescent="0.25">
      <c r="A19" s="45"/>
      <c r="B19" s="46"/>
      <c r="C19" s="47"/>
      <c r="D19" s="48"/>
      <c r="E19" s="49"/>
      <c r="F19" s="135">
        <f t="shared" si="2"/>
        <v>0</v>
      </c>
      <c r="G19" s="52"/>
      <c r="I19" s="136">
        <v>310</v>
      </c>
      <c r="J19" s="137" t="e">
        <f>#REF!*#REF!*I19</f>
        <v>#REF!</v>
      </c>
    </row>
    <row r="20" spans="1:10" x14ac:dyDescent="0.25">
      <c r="A20" s="50"/>
      <c r="B20" s="51"/>
      <c r="C20" s="47"/>
      <c r="D20" s="48"/>
      <c r="E20" s="49"/>
      <c r="F20" s="135">
        <f t="shared" si="2"/>
        <v>0</v>
      </c>
      <c r="G20" s="53"/>
      <c r="I20" s="136">
        <v>310</v>
      </c>
      <c r="J20" s="137" t="e">
        <f>#REF!*#REF!*I20</f>
        <v>#REF!</v>
      </c>
    </row>
    <row r="21" spans="1:10" x14ac:dyDescent="0.25">
      <c r="A21" s="50"/>
      <c r="B21" s="51"/>
      <c r="C21" s="47"/>
      <c r="D21" s="48"/>
      <c r="E21" s="49"/>
      <c r="F21" s="135">
        <f t="shared" si="0"/>
        <v>0</v>
      </c>
      <c r="G21" s="53"/>
      <c r="I21" s="136">
        <v>310</v>
      </c>
      <c r="J21" s="137" t="e">
        <f>#REF!*#REF!*I21</f>
        <v>#REF!</v>
      </c>
    </row>
    <row r="22" spans="1:10" x14ac:dyDescent="0.25">
      <c r="A22" s="50"/>
      <c r="B22" s="51"/>
      <c r="C22" s="47"/>
      <c r="D22" s="48"/>
      <c r="E22" s="49"/>
      <c r="F22" s="135">
        <f t="shared" si="0"/>
        <v>0</v>
      </c>
      <c r="G22" s="53"/>
      <c r="I22" s="136">
        <v>310</v>
      </c>
      <c r="J22" s="137" t="e">
        <f>#REF!*#REF!*I22</f>
        <v>#REF!</v>
      </c>
    </row>
    <row r="23" spans="1:10" x14ac:dyDescent="0.25">
      <c r="A23" s="45"/>
      <c r="B23" s="46"/>
      <c r="C23" s="47"/>
      <c r="D23" s="48"/>
      <c r="E23" s="49"/>
      <c r="F23" s="135">
        <f t="shared" ref="F23:F24" si="3">E23*$D23*$C23</f>
        <v>0</v>
      </c>
      <c r="G23" s="52"/>
      <c r="I23" s="136">
        <v>310</v>
      </c>
      <c r="J23" s="137" t="e">
        <f>#REF!*#REF!*I23</f>
        <v>#REF!</v>
      </c>
    </row>
    <row r="24" spans="1:10" x14ac:dyDescent="0.25">
      <c r="A24" s="50"/>
      <c r="B24" s="51"/>
      <c r="C24" s="47"/>
      <c r="D24" s="48"/>
      <c r="E24" s="49"/>
      <c r="F24" s="135">
        <f t="shared" si="3"/>
        <v>0</v>
      </c>
      <c r="G24" s="53"/>
      <c r="I24" s="136">
        <v>310</v>
      </c>
      <c r="J24" s="137" t="e">
        <f>#REF!*#REF!*I24</f>
        <v>#REF!</v>
      </c>
    </row>
    <row r="25" spans="1:10" x14ac:dyDescent="0.25">
      <c r="A25" s="50"/>
      <c r="B25" s="51"/>
      <c r="C25" s="47"/>
      <c r="D25" s="48"/>
      <c r="E25" s="49"/>
      <c r="F25" s="135">
        <f t="shared" ref="F25:F28" si="4">E25*$D25*$C25</f>
        <v>0</v>
      </c>
      <c r="G25" s="53"/>
      <c r="I25" s="136">
        <v>310</v>
      </c>
      <c r="J25" s="137" t="e">
        <f>#REF!*#REF!*I25</f>
        <v>#REF!</v>
      </c>
    </row>
    <row r="26" spans="1:10" x14ac:dyDescent="0.25">
      <c r="A26" s="50"/>
      <c r="B26" s="51"/>
      <c r="C26" s="47"/>
      <c r="D26" s="48"/>
      <c r="E26" s="49"/>
      <c r="F26" s="135">
        <f t="shared" si="4"/>
        <v>0</v>
      </c>
      <c r="G26" s="53"/>
      <c r="I26" s="136">
        <v>310</v>
      </c>
      <c r="J26" s="137" t="e">
        <f>#REF!*#REF!*I26</f>
        <v>#REF!</v>
      </c>
    </row>
    <row r="27" spans="1:10" x14ac:dyDescent="0.25">
      <c r="A27" s="50"/>
      <c r="B27" s="51"/>
      <c r="C27" s="47"/>
      <c r="D27" s="48"/>
      <c r="E27" s="49"/>
      <c r="F27" s="135">
        <f t="shared" si="4"/>
        <v>0</v>
      </c>
      <c r="G27" s="53"/>
      <c r="I27" s="136">
        <v>310</v>
      </c>
      <c r="J27" s="137" t="e">
        <f>#REF!*#REF!*I27</f>
        <v>#REF!</v>
      </c>
    </row>
    <row r="28" spans="1:10" x14ac:dyDescent="0.25">
      <c r="A28" s="50"/>
      <c r="B28" s="51"/>
      <c r="C28" s="47"/>
      <c r="D28" s="48"/>
      <c r="E28" s="49"/>
      <c r="F28" s="135">
        <f t="shared" si="4"/>
        <v>0</v>
      </c>
      <c r="G28" s="53"/>
      <c r="I28" s="136">
        <v>310</v>
      </c>
      <c r="J28" s="137" t="e">
        <f>#REF!*#REF!*I28</f>
        <v>#REF!</v>
      </c>
    </row>
    <row r="29" spans="1:10" ht="15.75" thickBot="1" x14ac:dyDescent="0.3">
      <c r="A29" s="45"/>
      <c r="B29" s="46"/>
      <c r="C29" s="47"/>
      <c r="D29" s="48"/>
      <c r="E29" s="49"/>
      <c r="F29" s="135">
        <f>E29*$D29*$C29</f>
        <v>0</v>
      </c>
      <c r="G29" s="52"/>
      <c r="I29" s="136">
        <v>330</v>
      </c>
      <c r="J29" s="137" t="e">
        <f>#REF!*#REF!*I29</f>
        <v>#REF!</v>
      </c>
    </row>
    <row r="30" spans="1:10" s="133" customFormat="1" ht="18.75" x14ac:dyDescent="0.3">
      <c r="A30" s="126" t="s">
        <v>42</v>
      </c>
      <c r="B30" s="127" t="s">
        <v>34</v>
      </c>
      <c r="C30" s="128"/>
      <c r="D30" s="129" t="s">
        <v>48</v>
      </c>
      <c r="E30" s="130"/>
      <c r="F30" s="131">
        <f>SUM(F31:F50)</f>
        <v>0</v>
      </c>
      <c r="G30" s="132"/>
      <c r="I30" s="130"/>
      <c r="J30" s="134" t="e">
        <f>SUM(J31:J76)</f>
        <v>#REF!</v>
      </c>
    </row>
    <row r="31" spans="1:10" x14ac:dyDescent="0.25">
      <c r="A31" s="50"/>
      <c r="B31" s="46"/>
      <c r="C31" s="47"/>
      <c r="D31" s="48"/>
      <c r="E31" s="49"/>
      <c r="F31" s="135">
        <f t="shared" ref="F31:F71" si="5">E31*$D31*$C31</f>
        <v>0</v>
      </c>
      <c r="G31" s="52"/>
      <c r="I31" s="136">
        <v>310</v>
      </c>
      <c r="J31" s="137" t="e">
        <f>#REF!*#REF!*I31</f>
        <v>#REF!</v>
      </c>
    </row>
    <row r="32" spans="1:10" x14ac:dyDescent="0.25">
      <c r="A32" s="50"/>
      <c r="B32" s="51"/>
      <c r="C32" s="47"/>
      <c r="D32" s="48"/>
      <c r="E32" s="49"/>
      <c r="F32" s="135">
        <f t="shared" si="5"/>
        <v>0</v>
      </c>
      <c r="G32" s="53"/>
      <c r="I32" s="136">
        <v>310</v>
      </c>
      <c r="J32" s="137" t="e">
        <f>#REF!*#REF!*I32</f>
        <v>#REF!</v>
      </c>
    </row>
    <row r="33" spans="1:10" x14ac:dyDescent="0.25">
      <c r="A33" s="45"/>
      <c r="B33" s="46"/>
      <c r="C33" s="47"/>
      <c r="D33" s="48"/>
      <c r="E33" s="49"/>
      <c r="F33" s="135">
        <f t="shared" si="5"/>
        <v>0</v>
      </c>
      <c r="G33" s="52"/>
      <c r="I33" s="136">
        <v>310</v>
      </c>
      <c r="J33" s="137" t="e">
        <f>#REF!*#REF!*I33</f>
        <v>#REF!</v>
      </c>
    </row>
    <row r="34" spans="1:10" x14ac:dyDescent="0.25">
      <c r="A34" s="50"/>
      <c r="B34" s="51"/>
      <c r="C34" s="47"/>
      <c r="D34" s="48"/>
      <c r="E34" s="49"/>
      <c r="F34" s="135">
        <f t="shared" si="5"/>
        <v>0</v>
      </c>
      <c r="G34" s="53"/>
      <c r="I34" s="136">
        <v>310</v>
      </c>
      <c r="J34" s="137" t="e">
        <f>#REF!*#REF!*I34</f>
        <v>#REF!</v>
      </c>
    </row>
    <row r="35" spans="1:10" x14ac:dyDescent="0.25">
      <c r="A35" s="50"/>
      <c r="B35" s="51"/>
      <c r="C35" s="47"/>
      <c r="D35" s="48"/>
      <c r="E35" s="49"/>
      <c r="F35" s="135">
        <f t="shared" si="5"/>
        <v>0</v>
      </c>
      <c r="G35" s="53"/>
      <c r="I35" s="136">
        <v>310</v>
      </c>
      <c r="J35" s="137" t="e">
        <f>#REF!*#REF!*I35</f>
        <v>#REF!</v>
      </c>
    </row>
    <row r="36" spans="1:10" x14ac:dyDescent="0.25">
      <c r="A36" s="50"/>
      <c r="B36" s="51"/>
      <c r="C36" s="47"/>
      <c r="D36" s="48"/>
      <c r="E36" s="49"/>
      <c r="F36" s="135">
        <f t="shared" si="5"/>
        <v>0</v>
      </c>
      <c r="G36" s="53"/>
      <c r="I36" s="136">
        <v>310</v>
      </c>
      <c r="J36" s="137" t="e">
        <f>#REF!*#REF!*I36</f>
        <v>#REF!</v>
      </c>
    </row>
    <row r="37" spans="1:10" x14ac:dyDescent="0.25">
      <c r="A37" s="50"/>
      <c r="B37" s="51"/>
      <c r="C37" s="47"/>
      <c r="D37" s="48"/>
      <c r="E37" s="49"/>
      <c r="F37" s="135">
        <f t="shared" si="5"/>
        <v>0</v>
      </c>
      <c r="G37" s="53"/>
      <c r="I37" s="136">
        <v>310</v>
      </c>
      <c r="J37" s="137" t="e">
        <f>#REF!*#REF!*I37</f>
        <v>#REF!</v>
      </c>
    </row>
    <row r="38" spans="1:10" x14ac:dyDescent="0.25">
      <c r="A38" s="50"/>
      <c r="B38" s="51"/>
      <c r="C38" s="47"/>
      <c r="D38" s="48"/>
      <c r="E38" s="49"/>
      <c r="F38" s="135">
        <f t="shared" si="5"/>
        <v>0</v>
      </c>
      <c r="G38" s="53"/>
      <c r="I38" s="136">
        <v>310</v>
      </c>
      <c r="J38" s="137" t="e">
        <f>#REF!*#REF!*I38</f>
        <v>#REF!</v>
      </c>
    </row>
    <row r="39" spans="1:10" x14ac:dyDescent="0.25">
      <c r="A39" s="50"/>
      <c r="B39" s="51"/>
      <c r="C39" s="47"/>
      <c r="D39" s="48"/>
      <c r="E39" s="49"/>
      <c r="F39" s="135">
        <f t="shared" si="5"/>
        <v>0</v>
      </c>
      <c r="G39" s="53"/>
      <c r="I39" s="136">
        <v>310</v>
      </c>
      <c r="J39" s="137" t="e">
        <f>#REF!*#REF!*I39</f>
        <v>#REF!</v>
      </c>
    </row>
    <row r="40" spans="1:10" x14ac:dyDescent="0.25">
      <c r="A40" s="50"/>
      <c r="B40" s="46"/>
      <c r="C40" s="47"/>
      <c r="D40" s="48"/>
      <c r="E40" s="49"/>
      <c r="F40" s="135">
        <f t="shared" ref="F40:F48" si="6">E40*$D40*$C40</f>
        <v>0</v>
      </c>
      <c r="G40" s="52"/>
      <c r="I40" s="136">
        <v>310</v>
      </c>
      <c r="J40" s="137" t="e">
        <f>#REF!*#REF!*I40</f>
        <v>#REF!</v>
      </c>
    </row>
    <row r="41" spans="1:10" x14ac:dyDescent="0.25">
      <c r="A41" s="50"/>
      <c r="B41" s="51"/>
      <c r="C41" s="47"/>
      <c r="D41" s="48"/>
      <c r="E41" s="49"/>
      <c r="F41" s="135">
        <f t="shared" si="6"/>
        <v>0</v>
      </c>
      <c r="G41" s="53"/>
      <c r="I41" s="136">
        <v>310</v>
      </c>
      <c r="J41" s="137" t="e">
        <f>#REF!*#REF!*I41</f>
        <v>#REF!</v>
      </c>
    </row>
    <row r="42" spans="1:10" x14ac:dyDescent="0.25">
      <c r="A42" s="45"/>
      <c r="B42" s="46"/>
      <c r="C42" s="47"/>
      <c r="D42" s="48"/>
      <c r="E42" s="49"/>
      <c r="F42" s="135">
        <f t="shared" si="6"/>
        <v>0</v>
      </c>
      <c r="G42" s="52"/>
      <c r="I42" s="136">
        <v>310</v>
      </c>
      <c r="J42" s="137" t="e">
        <f>#REF!*#REF!*I42</f>
        <v>#REF!</v>
      </c>
    </row>
    <row r="43" spans="1:10" x14ac:dyDescent="0.25">
      <c r="A43" s="50"/>
      <c r="B43" s="51"/>
      <c r="C43" s="47"/>
      <c r="D43" s="48"/>
      <c r="E43" s="49"/>
      <c r="F43" s="135">
        <f t="shared" si="6"/>
        <v>0</v>
      </c>
      <c r="G43" s="53"/>
      <c r="I43" s="136">
        <v>310</v>
      </c>
      <c r="J43" s="137" t="e">
        <f>#REF!*#REF!*I43</f>
        <v>#REF!</v>
      </c>
    </row>
    <row r="44" spans="1:10" x14ac:dyDescent="0.25">
      <c r="A44" s="50"/>
      <c r="B44" s="51"/>
      <c r="C44" s="47"/>
      <c r="D44" s="48"/>
      <c r="E44" s="49"/>
      <c r="F44" s="135">
        <f t="shared" si="6"/>
        <v>0</v>
      </c>
      <c r="G44" s="53"/>
      <c r="I44" s="136">
        <v>310</v>
      </c>
      <c r="J44" s="137" t="e">
        <f>#REF!*#REF!*I44</f>
        <v>#REF!</v>
      </c>
    </row>
    <row r="45" spans="1:10" x14ac:dyDescent="0.25">
      <c r="A45" s="50"/>
      <c r="B45" s="51"/>
      <c r="C45" s="47"/>
      <c r="D45" s="48"/>
      <c r="E45" s="49"/>
      <c r="F45" s="135">
        <f t="shared" si="6"/>
        <v>0</v>
      </c>
      <c r="G45" s="53"/>
      <c r="I45" s="136">
        <v>310</v>
      </c>
      <c r="J45" s="137" t="e">
        <f>#REF!*#REF!*I45</f>
        <v>#REF!</v>
      </c>
    </row>
    <row r="46" spans="1:10" x14ac:dyDescent="0.25">
      <c r="A46" s="50"/>
      <c r="B46" s="51"/>
      <c r="C46" s="47"/>
      <c r="D46" s="48"/>
      <c r="E46" s="49"/>
      <c r="F46" s="135">
        <f t="shared" si="6"/>
        <v>0</v>
      </c>
      <c r="G46" s="53"/>
      <c r="I46" s="136">
        <v>310</v>
      </c>
      <c r="J46" s="137" t="e">
        <f>#REF!*#REF!*I46</f>
        <v>#REF!</v>
      </c>
    </row>
    <row r="47" spans="1:10" x14ac:dyDescent="0.25">
      <c r="A47" s="50"/>
      <c r="B47" s="51"/>
      <c r="C47" s="47"/>
      <c r="D47" s="48"/>
      <c r="E47" s="49"/>
      <c r="F47" s="135">
        <f t="shared" si="6"/>
        <v>0</v>
      </c>
      <c r="G47" s="53"/>
      <c r="I47" s="136">
        <v>310</v>
      </c>
      <c r="J47" s="137" t="e">
        <f>#REF!*#REF!*I47</f>
        <v>#REF!</v>
      </c>
    </row>
    <row r="48" spans="1:10" x14ac:dyDescent="0.25">
      <c r="A48" s="50"/>
      <c r="B48" s="51"/>
      <c r="C48" s="47"/>
      <c r="D48" s="48"/>
      <c r="E48" s="49"/>
      <c r="F48" s="135">
        <f t="shared" si="6"/>
        <v>0</v>
      </c>
      <c r="G48" s="53"/>
      <c r="I48" s="136">
        <v>310</v>
      </c>
      <c r="J48" s="137" t="e">
        <f>#REF!*#REF!*I48</f>
        <v>#REF!</v>
      </c>
    </row>
    <row r="49" spans="1:10" x14ac:dyDescent="0.25">
      <c r="A49" s="50"/>
      <c r="B49" s="51"/>
      <c r="C49" s="47"/>
      <c r="D49" s="48"/>
      <c r="E49" s="49"/>
      <c r="F49" s="135">
        <f t="shared" si="5"/>
        <v>0</v>
      </c>
      <c r="G49" s="53"/>
      <c r="I49" s="136">
        <v>270</v>
      </c>
      <c r="J49" s="137" t="e">
        <f>#REF!*#REF!*I49</f>
        <v>#REF!</v>
      </c>
    </row>
    <row r="50" spans="1:10" ht="15.75" thickBot="1" x14ac:dyDescent="0.3">
      <c r="A50" s="50"/>
      <c r="B50" s="51"/>
      <c r="C50" s="47"/>
      <c r="D50" s="48"/>
      <c r="E50" s="49"/>
      <c r="F50" s="135">
        <f t="shared" si="5"/>
        <v>0</v>
      </c>
      <c r="G50" s="53"/>
      <c r="I50" s="136">
        <v>270</v>
      </c>
      <c r="J50" s="137" t="e">
        <f>#REF!*#REF!*I50</f>
        <v>#REF!</v>
      </c>
    </row>
    <row r="51" spans="1:10" s="133" customFormat="1" ht="18.75" x14ac:dyDescent="0.3">
      <c r="A51" s="126" t="s">
        <v>44</v>
      </c>
      <c r="B51" s="127" t="s">
        <v>35</v>
      </c>
      <c r="C51" s="128"/>
      <c r="D51" s="129" t="s">
        <v>48</v>
      </c>
      <c r="E51" s="130"/>
      <c r="F51" s="131">
        <f>SUM(F52:F71)</f>
        <v>0</v>
      </c>
      <c r="G51" s="132"/>
      <c r="I51" s="130"/>
      <c r="J51" s="134" t="e">
        <f>SUM(J52:J85)</f>
        <v>#REF!</v>
      </c>
    </row>
    <row r="52" spans="1:10" x14ac:dyDescent="0.25">
      <c r="A52" s="50"/>
      <c r="B52" s="51"/>
      <c r="C52" s="47"/>
      <c r="D52" s="48"/>
      <c r="E52" s="49"/>
      <c r="F52" s="135">
        <f t="shared" si="5"/>
        <v>0</v>
      </c>
      <c r="G52" s="53"/>
      <c r="I52" s="136">
        <v>350</v>
      </c>
      <c r="J52" s="137" t="e">
        <f>#REF!*#REF!*I52</f>
        <v>#REF!</v>
      </c>
    </row>
    <row r="53" spans="1:10" x14ac:dyDescent="0.25">
      <c r="A53" s="45"/>
      <c r="B53" s="46"/>
      <c r="C53" s="47"/>
      <c r="D53" s="48"/>
      <c r="E53" s="49"/>
      <c r="F53" s="135">
        <f t="shared" ref="F53:F57" si="7">E53*$D53*$C53</f>
        <v>0</v>
      </c>
      <c r="G53" s="52"/>
      <c r="I53" s="136">
        <v>310</v>
      </c>
      <c r="J53" s="137" t="e">
        <f>#REF!*#REF!*I53</f>
        <v>#REF!</v>
      </c>
    </row>
    <row r="54" spans="1:10" x14ac:dyDescent="0.25">
      <c r="A54" s="50"/>
      <c r="B54" s="51"/>
      <c r="C54" s="47"/>
      <c r="D54" s="48"/>
      <c r="E54" s="49"/>
      <c r="F54" s="135">
        <f t="shared" si="7"/>
        <v>0</v>
      </c>
      <c r="G54" s="53"/>
      <c r="I54" s="136">
        <v>310</v>
      </c>
      <c r="J54" s="137" t="e">
        <f>#REF!*#REF!*I54</f>
        <v>#REF!</v>
      </c>
    </row>
    <row r="55" spans="1:10" x14ac:dyDescent="0.25">
      <c r="A55" s="50"/>
      <c r="B55" s="51"/>
      <c r="C55" s="47"/>
      <c r="D55" s="48"/>
      <c r="E55" s="49"/>
      <c r="F55" s="135">
        <f t="shared" si="7"/>
        <v>0</v>
      </c>
      <c r="G55" s="53"/>
      <c r="I55" s="136">
        <v>310</v>
      </c>
      <c r="J55" s="137" t="e">
        <f>#REF!*#REF!*I55</f>
        <v>#REF!</v>
      </c>
    </row>
    <row r="56" spans="1:10" x14ac:dyDescent="0.25">
      <c r="A56" s="50"/>
      <c r="B56" s="51"/>
      <c r="C56" s="47"/>
      <c r="D56" s="48"/>
      <c r="E56" s="49"/>
      <c r="F56" s="135">
        <f t="shared" si="7"/>
        <v>0</v>
      </c>
      <c r="G56" s="53"/>
      <c r="I56" s="136">
        <v>310</v>
      </c>
      <c r="J56" s="137" t="e">
        <f>#REF!*#REF!*I56</f>
        <v>#REF!</v>
      </c>
    </row>
    <row r="57" spans="1:10" x14ac:dyDescent="0.25">
      <c r="A57" s="50"/>
      <c r="B57" s="51"/>
      <c r="C57" s="47"/>
      <c r="D57" s="48"/>
      <c r="E57" s="49"/>
      <c r="F57" s="135">
        <f t="shared" si="7"/>
        <v>0</v>
      </c>
      <c r="G57" s="53"/>
      <c r="I57" s="136">
        <v>310</v>
      </c>
      <c r="J57" s="137" t="e">
        <f>#REF!*#REF!*I57</f>
        <v>#REF!</v>
      </c>
    </row>
    <row r="58" spans="1:10" x14ac:dyDescent="0.25">
      <c r="A58" s="45"/>
      <c r="B58" s="46"/>
      <c r="C58" s="47"/>
      <c r="D58" s="48"/>
      <c r="E58" s="49"/>
      <c r="F58" s="135">
        <f t="shared" si="5"/>
        <v>0</v>
      </c>
      <c r="G58" s="52"/>
      <c r="I58" s="136">
        <v>310</v>
      </c>
      <c r="J58" s="137" t="e">
        <f>#REF!*#REF!*I58</f>
        <v>#REF!</v>
      </c>
    </row>
    <row r="59" spans="1:10" x14ac:dyDescent="0.25">
      <c r="A59" s="50"/>
      <c r="B59" s="51"/>
      <c r="C59" s="47"/>
      <c r="D59" s="48"/>
      <c r="E59" s="49"/>
      <c r="F59" s="135">
        <f t="shared" si="5"/>
        <v>0</v>
      </c>
      <c r="G59" s="53"/>
      <c r="I59" s="136">
        <v>310</v>
      </c>
      <c r="J59" s="137" t="e">
        <f>#REF!*#REF!*I59</f>
        <v>#REF!</v>
      </c>
    </row>
    <row r="60" spans="1:10" x14ac:dyDescent="0.25">
      <c r="A60" s="50"/>
      <c r="B60" s="51"/>
      <c r="C60" s="47"/>
      <c r="D60" s="48"/>
      <c r="E60" s="49"/>
      <c r="F60" s="135">
        <f t="shared" si="5"/>
        <v>0</v>
      </c>
      <c r="G60" s="53"/>
      <c r="I60" s="136">
        <v>310</v>
      </c>
      <c r="J60" s="137" t="e">
        <f>#REF!*#REF!*I60</f>
        <v>#REF!</v>
      </c>
    </row>
    <row r="61" spans="1:10" x14ac:dyDescent="0.25">
      <c r="A61" s="50"/>
      <c r="B61" s="51"/>
      <c r="C61" s="47"/>
      <c r="D61" s="48"/>
      <c r="E61" s="49"/>
      <c r="F61" s="135">
        <f t="shared" ref="F61:F69" si="8">E61*$D61*$C61</f>
        <v>0</v>
      </c>
      <c r="G61" s="53"/>
      <c r="I61" s="136">
        <v>350</v>
      </c>
      <c r="J61" s="137" t="e">
        <f>#REF!*#REF!*I61</f>
        <v>#REF!</v>
      </c>
    </row>
    <row r="62" spans="1:10" x14ac:dyDescent="0.25">
      <c r="A62" s="45"/>
      <c r="B62" s="46"/>
      <c r="C62" s="47"/>
      <c r="D62" s="48"/>
      <c r="E62" s="49"/>
      <c r="F62" s="135">
        <f t="shared" si="8"/>
        <v>0</v>
      </c>
      <c r="G62" s="52"/>
      <c r="I62" s="136">
        <v>310</v>
      </c>
      <c r="J62" s="137" t="e">
        <f>#REF!*#REF!*I62</f>
        <v>#REF!</v>
      </c>
    </row>
    <row r="63" spans="1:10" x14ac:dyDescent="0.25">
      <c r="A63" s="50"/>
      <c r="B63" s="51"/>
      <c r="C63" s="47"/>
      <c r="D63" s="48"/>
      <c r="E63" s="49"/>
      <c r="F63" s="135">
        <f t="shared" si="8"/>
        <v>0</v>
      </c>
      <c r="G63" s="53"/>
      <c r="I63" s="136">
        <v>310</v>
      </c>
      <c r="J63" s="137" t="e">
        <f>#REF!*#REF!*I63</f>
        <v>#REF!</v>
      </c>
    </row>
    <row r="64" spans="1:10" x14ac:dyDescent="0.25">
      <c r="A64" s="50"/>
      <c r="B64" s="51"/>
      <c r="C64" s="47"/>
      <c r="D64" s="48"/>
      <c r="E64" s="49"/>
      <c r="F64" s="135">
        <f t="shared" si="8"/>
        <v>0</v>
      </c>
      <c r="G64" s="53"/>
      <c r="I64" s="136">
        <v>310</v>
      </c>
      <c r="J64" s="137" t="e">
        <f>#REF!*#REF!*I64</f>
        <v>#REF!</v>
      </c>
    </row>
    <row r="65" spans="1:10" x14ac:dyDescent="0.25">
      <c r="A65" s="50"/>
      <c r="B65" s="51"/>
      <c r="C65" s="47"/>
      <c r="D65" s="48"/>
      <c r="E65" s="49"/>
      <c r="F65" s="135">
        <f t="shared" si="8"/>
        <v>0</v>
      </c>
      <c r="G65" s="53"/>
      <c r="I65" s="136">
        <v>310</v>
      </c>
      <c r="J65" s="137" t="e">
        <f>#REF!*#REF!*I65</f>
        <v>#REF!</v>
      </c>
    </row>
    <row r="66" spans="1:10" x14ac:dyDescent="0.25">
      <c r="A66" s="50"/>
      <c r="B66" s="51"/>
      <c r="C66" s="47"/>
      <c r="D66" s="48"/>
      <c r="E66" s="49"/>
      <c r="F66" s="135">
        <f t="shared" si="8"/>
        <v>0</v>
      </c>
      <c r="G66" s="53"/>
      <c r="I66" s="136">
        <v>310</v>
      </c>
      <c r="J66" s="137" t="e">
        <f>#REF!*#REF!*I66</f>
        <v>#REF!</v>
      </c>
    </row>
    <row r="67" spans="1:10" x14ac:dyDescent="0.25">
      <c r="A67" s="45"/>
      <c r="B67" s="46"/>
      <c r="C67" s="47"/>
      <c r="D67" s="48"/>
      <c r="E67" s="49"/>
      <c r="F67" s="135">
        <f t="shared" si="8"/>
        <v>0</v>
      </c>
      <c r="G67" s="52"/>
      <c r="I67" s="136">
        <v>310</v>
      </c>
      <c r="J67" s="137" t="e">
        <f>#REF!*#REF!*I67</f>
        <v>#REF!</v>
      </c>
    </row>
    <row r="68" spans="1:10" x14ac:dyDescent="0.25">
      <c r="A68" s="50"/>
      <c r="B68" s="51"/>
      <c r="C68" s="47"/>
      <c r="D68" s="48"/>
      <c r="E68" s="49"/>
      <c r="F68" s="135">
        <f t="shared" si="8"/>
        <v>0</v>
      </c>
      <c r="G68" s="53"/>
      <c r="I68" s="136">
        <v>310</v>
      </c>
      <c r="J68" s="137" t="e">
        <f>#REF!*#REF!*I68</f>
        <v>#REF!</v>
      </c>
    </row>
    <row r="69" spans="1:10" x14ac:dyDescent="0.25">
      <c r="A69" s="50"/>
      <c r="B69" s="51"/>
      <c r="C69" s="47"/>
      <c r="D69" s="48"/>
      <c r="E69" s="49"/>
      <c r="F69" s="135">
        <f t="shared" si="8"/>
        <v>0</v>
      </c>
      <c r="G69" s="53"/>
      <c r="I69" s="136">
        <v>310</v>
      </c>
      <c r="J69" s="137" t="e">
        <f>#REF!*#REF!*I69</f>
        <v>#REF!</v>
      </c>
    </row>
    <row r="70" spans="1:10" x14ac:dyDescent="0.25">
      <c r="A70" s="50"/>
      <c r="B70" s="51"/>
      <c r="C70" s="47"/>
      <c r="D70" s="48"/>
      <c r="E70" s="49"/>
      <c r="F70" s="135">
        <f t="shared" si="5"/>
        <v>0</v>
      </c>
      <c r="G70" s="53"/>
      <c r="I70" s="136">
        <v>310</v>
      </c>
      <c r="J70" s="137" t="e">
        <f>#REF!*#REF!*I70</f>
        <v>#REF!</v>
      </c>
    </row>
    <row r="71" spans="1:10" x14ac:dyDescent="0.25">
      <c r="A71" s="50"/>
      <c r="B71" s="51"/>
      <c r="C71" s="47"/>
      <c r="D71" s="48"/>
      <c r="E71" s="49"/>
      <c r="F71" s="135">
        <f t="shared" si="5"/>
        <v>0</v>
      </c>
      <c r="G71" s="53"/>
      <c r="I71" s="136">
        <v>310</v>
      </c>
      <c r="J71" s="137" t="e">
        <f>#REF!*#REF!*I71</f>
        <v>#REF!</v>
      </c>
    </row>
    <row r="72" spans="1:10" ht="7.5" customHeight="1" thickBot="1" x14ac:dyDescent="0.3">
      <c r="B72" s="114"/>
      <c r="C72" s="114"/>
      <c r="D72" s="114"/>
      <c r="E72" s="114"/>
      <c r="F72" s="114"/>
      <c r="I72" s="114"/>
      <c r="J72" s="114"/>
    </row>
    <row r="73" spans="1:10" ht="19.5" thickBot="1" x14ac:dyDescent="0.35">
      <c r="A73" s="116" t="s">
        <v>45</v>
      </c>
      <c r="B73" s="117"/>
      <c r="C73" s="118"/>
      <c r="D73" s="118"/>
      <c r="E73" s="118"/>
      <c r="F73" s="118"/>
      <c r="G73" s="118"/>
      <c r="I73" s="119" t="s">
        <v>32</v>
      </c>
      <c r="J73" s="120" t="s">
        <v>33</v>
      </c>
    </row>
    <row r="74" spans="1:10" ht="15.75" thickBot="1" x14ac:dyDescent="0.3">
      <c r="A74" s="121" t="s">
        <v>78</v>
      </c>
      <c r="B74" s="121" t="s">
        <v>29</v>
      </c>
      <c r="C74" s="122" t="s">
        <v>30</v>
      </c>
      <c r="D74" s="122" t="s">
        <v>31</v>
      </c>
      <c r="E74" s="123" t="s">
        <v>32</v>
      </c>
      <c r="F74" s="124" t="s">
        <v>33</v>
      </c>
      <c r="G74" s="125" t="s">
        <v>5</v>
      </c>
      <c r="I74" s="123"/>
      <c r="J74" s="124"/>
    </row>
    <row r="75" spans="1:10" s="133" customFormat="1" ht="18.75" x14ac:dyDescent="0.3">
      <c r="A75" s="126" t="s">
        <v>46</v>
      </c>
      <c r="B75" s="127" t="s">
        <v>34</v>
      </c>
      <c r="C75" s="128"/>
      <c r="D75" s="129" t="s">
        <v>49</v>
      </c>
      <c r="E75" s="130"/>
      <c r="F75" s="131">
        <f>SUM(F76:F95)</f>
        <v>0</v>
      </c>
      <c r="G75" s="132"/>
      <c r="I75" s="130"/>
      <c r="J75" s="134" t="e">
        <f>SUM(J76:J94)</f>
        <v>#REF!</v>
      </c>
    </row>
    <row r="76" spans="1:10" x14ac:dyDescent="0.25">
      <c r="A76" s="45"/>
      <c r="B76" s="46"/>
      <c r="C76" s="47"/>
      <c r="D76" s="48"/>
      <c r="E76" s="49"/>
      <c r="F76" s="135">
        <f>E76*$D76*$C76</f>
        <v>0</v>
      </c>
      <c r="G76" s="52"/>
      <c r="I76" s="136">
        <v>330</v>
      </c>
      <c r="J76" s="137" t="e">
        <f>#REF!*#REF!*I76</f>
        <v>#REF!</v>
      </c>
    </row>
    <row r="77" spans="1:10" x14ac:dyDescent="0.25">
      <c r="A77" s="50"/>
      <c r="B77" s="46"/>
      <c r="C77" s="47"/>
      <c r="D77" s="48"/>
      <c r="E77" s="49"/>
      <c r="F77" s="135">
        <f>E77*$D77*$C77</f>
        <v>0</v>
      </c>
      <c r="G77" s="52"/>
      <c r="I77" s="136">
        <v>310</v>
      </c>
      <c r="J77" s="137" t="e">
        <f>#REF!*#REF!*I77</f>
        <v>#REF!</v>
      </c>
    </row>
    <row r="78" spans="1:10" x14ac:dyDescent="0.25">
      <c r="A78" s="45"/>
      <c r="B78" s="46"/>
      <c r="C78" s="47"/>
      <c r="D78" s="48"/>
      <c r="E78" s="49"/>
      <c r="F78" s="135">
        <f t="shared" ref="F78:F86" si="9">E78*$D78*$C78</f>
        <v>0</v>
      </c>
      <c r="G78" s="52"/>
      <c r="I78" s="136">
        <v>310</v>
      </c>
      <c r="J78" s="137" t="e">
        <f>#REF!*#REF!*I78</f>
        <v>#REF!</v>
      </c>
    </row>
    <row r="79" spans="1:10" x14ac:dyDescent="0.25">
      <c r="A79" s="50"/>
      <c r="B79" s="51"/>
      <c r="C79" s="47"/>
      <c r="D79" s="48"/>
      <c r="E79" s="49"/>
      <c r="F79" s="135">
        <f t="shared" si="9"/>
        <v>0</v>
      </c>
      <c r="G79" s="53"/>
      <c r="I79" s="136">
        <v>310</v>
      </c>
      <c r="J79" s="137" t="e">
        <f>#REF!*#REF!*I79</f>
        <v>#REF!</v>
      </c>
    </row>
    <row r="80" spans="1:10" x14ac:dyDescent="0.25">
      <c r="A80" s="50"/>
      <c r="B80" s="51"/>
      <c r="C80" s="47"/>
      <c r="D80" s="48"/>
      <c r="E80" s="49"/>
      <c r="F80" s="135">
        <f t="shared" si="9"/>
        <v>0</v>
      </c>
      <c r="G80" s="53"/>
      <c r="I80" s="136">
        <v>310</v>
      </c>
      <c r="J80" s="137" t="e">
        <f>#REF!*#REF!*I80</f>
        <v>#REF!</v>
      </c>
    </row>
    <row r="81" spans="1:10" x14ac:dyDescent="0.25">
      <c r="A81" s="50"/>
      <c r="B81" s="51"/>
      <c r="C81" s="47"/>
      <c r="D81" s="48"/>
      <c r="E81" s="49"/>
      <c r="F81" s="135">
        <f t="shared" si="9"/>
        <v>0</v>
      </c>
      <c r="G81" s="53"/>
      <c r="I81" s="136">
        <v>310</v>
      </c>
      <c r="J81" s="137" t="e">
        <f>#REF!*#REF!*I81</f>
        <v>#REF!</v>
      </c>
    </row>
    <row r="82" spans="1:10" x14ac:dyDescent="0.25">
      <c r="A82" s="50"/>
      <c r="B82" s="51"/>
      <c r="C82" s="47"/>
      <c r="D82" s="48"/>
      <c r="E82" s="49"/>
      <c r="F82" s="135">
        <f t="shared" si="9"/>
        <v>0</v>
      </c>
      <c r="G82" s="53"/>
      <c r="I82" s="136">
        <v>310</v>
      </c>
      <c r="J82" s="137" t="e">
        <f>#REF!*#REF!*I82</f>
        <v>#REF!</v>
      </c>
    </row>
    <row r="83" spans="1:10" x14ac:dyDescent="0.25">
      <c r="A83" s="45"/>
      <c r="B83" s="51"/>
      <c r="C83" s="47"/>
      <c r="D83" s="48"/>
      <c r="E83" s="49"/>
      <c r="F83" s="135">
        <f t="shared" si="9"/>
        <v>0</v>
      </c>
      <c r="G83" s="53"/>
      <c r="I83" s="136">
        <v>270</v>
      </c>
      <c r="J83" s="137" t="e">
        <f>#REF!*#REF!*I83</f>
        <v>#REF!</v>
      </c>
    </row>
    <row r="84" spans="1:10" x14ac:dyDescent="0.25">
      <c r="A84" s="45"/>
      <c r="B84" s="51"/>
      <c r="C84" s="47"/>
      <c r="D84" s="48"/>
      <c r="E84" s="49"/>
      <c r="F84" s="135">
        <f t="shared" si="9"/>
        <v>0</v>
      </c>
      <c r="G84" s="53"/>
      <c r="I84" s="136">
        <v>270</v>
      </c>
      <c r="J84" s="137" t="e">
        <f>#REF!*#REF!*I84</f>
        <v>#REF!</v>
      </c>
    </row>
    <row r="85" spans="1:10" x14ac:dyDescent="0.25">
      <c r="A85" s="45"/>
      <c r="B85" s="46"/>
      <c r="C85" s="47"/>
      <c r="D85" s="48"/>
      <c r="E85" s="49"/>
      <c r="F85" s="135">
        <f t="shared" si="9"/>
        <v>0</v>
      </c>
      <c r="G85" s="52"/>
      <c r="I85" s="136">
        <v>310</v>
      </c>
      <c r="J85" s="137" t="e">
        <f>#REF!*#REF!*I85</f>
        <v>#REF!</v>
      </c>
    </row>
    <row r="86" spans="1:10" x14ac:dyDescent="0.25">
      <c r="A86" s="50"/>
      <c r="B86" s="51"/>
      <c r="C86" s="47"/>
      <c r="D86" s="48"/>
      <c r="E86" s="49"/>
      <c r="F86" s="135">
        <f t="shared" si="9"/>
        <v>0</v>
      </c>
      <c r="G86" s="53"/>
      <c r="I86" s="136">
        <v>310</v>
      </c>
      <c r="J86" s="137" t="e">
        <f>#REF!*#REF!*I86</f>
        <v>#REF!</v>
      </c>
    </row>
    <row r="87" spans="1:10" x14ac:dyDescent="0.25">
      <c r="A87" s="50"/>
      <c r="B87" s="51"/>
      <c r="C87" s="47"/>
      <c r="D87" s="48"/>
      <c r="E87" s="49"/>
      <c r="F87" s="135">
        <f t="shared" ref="F87:F94" si="10">E87*$D87*$C87</f>
        <v>0</v>
      </c>
      <c r="G87" s="53"/>
      <c r="I87" s="136">
        <v>310</v>
      </c>
      <c r="J87" s="137" t="e">
        <f>#REF!*#REF!*I87</f>
        <v>#REF!</v>
      </c>
    </row>
    <row r="88" spans="1:10" x14ac:dyDescent="0.25">
      <c r="A88" s="50"/>
      <c r="B88" s="51"/>
      <c r="C88" s="47"/>
      <c r="D88" s="48"/>
      <c r="E88" s="49"/>
      <c r="F88" s="135">
        <f t="shared" si="10"/>
        <v>0</v>
      </c>
      <c r="G88" s="53"/>
      <c r="I88" s="136">
        <v>310</v>
      </c>
      <c r="J88" s="137" t="e">
        <f>#REF!*#REF!*I88</f>
        <v>#REF!</v>
      </c>
    </row>
    <row r="89" spans="1:10" x14ac:dyDescent="0.25">
      <c r="A89" s="50"/>
      <c r="B89" s="51"/>
      <c r="C89" s="47"/>
      <c r="D89" s="48"/>
      <c r="E89" s="49"/>
      <c r="F89" s="135">
        <f t="shared" si="10"/>
        <v>0</v>
      </c>
      <c r="G89" s="53"/>
      <c r="I89" s="136">
        <v>310</v>
      </c>
      <c r="J89" s="137" t="e">
        <f>#REF!*#REF!*I89</f>
        <v>#REF!</v>
      </c>
    </row>
    <row r="90" spans="1:10" x14ac:dyDescent="0.25">
      <c r="A90" s="50"/>
      <c r="B90" s="51"/>
      <c r="C90" s="47"/>
      <c r="D90" s="48"/>
      <c r="E90" s="49"/>
      <c r="F90" s="135">
        <f t="shared" si="10"/>
        <v>0</v>
      </c>
      <c r="G90" s="53"/>
      <c r="I90" s="136">
        <v>310</v>
      </c>
      <c r="J90" s="137" t="e">
        <f>#REF!*#REF!*I90</f>
        <v>#REF!</v>
      </c>
    </row>
    <row r="91" spans="1:10" x14ac:dyDescent="0.25">
      <c r="A91" s="50"/>
      <c r="B91" s="51"/>
      <c r="C91" s="47"/>
      <c r="D91" s="48"/>
      <c r="E91" s="49"/>
      <c r="F91" s="135">
        <f t="shared" si="10"/>
        <v>0</v>
      </c>
      <c r="G91" s="53"/>
      <c r="I91" s="136">
        <v>310</v>
      </c>
      <c r="J91" s="137" t="e">
        <f>#REF!*#REF!*I91</f>
        <v>#REF!</v>
      </c>
    </row>
    <row r="92" spans="1:10" x14ac:dyDescent="0.25">
      <c r="A92" s="50"/>
      <c r="B92" s="51"/>
      <c r="C92" s="47"/>
      <c r="D92" s="48"/>
      <c r="E92" s="49"/>
      <c r="F92" s="135">
        <f t="shared" si="10"/>
        <v>0</v>
      </c>
      <c r="G92" s="53"/>
      <c r="I92" s="136">
        <v>310</v>
      </c>
      <c r="J92" s="137" t="e">
        <f>#REF!*#REF!*I92</f>
        <v>#REF!</v>
      </c>
    </row>
    <row r="93" spans="1:10" x14ac:dyDescent="0.25">
      <c r="A93" s="50"/>
      <c r="B93" s="51"/>
      <c r="C93" s="47"/>
      <c r="D93" s="48"/>
      <c r="E93" s="49"/>
      <c r="F93" s="135">
        <f t="shared" si="10"/>
        <v>0</v>
      </c>
      <c r="G93" s="53"/>
      <c r="I93" s="136">
        <v>310</v>
      </c>
      <c r="J93" s="137" t="e">
        <f>#REF!*#REF!*I93</f>
        <v>#REF!</v>
      </c>
    </row>
    <row r="94" spans="1:10" x14ac:dyDescent="0.25">
      <c r="A94" s="50"/>
      <c r="B94" s="51"/>
      <c r="C94" s="47"/>
      <c r="D94" s="48"/>
      <c r="E94" s="49"/>
      <c r="F94" s="135">
        <f t="shared" si="10"/>
        <v>0</v>
      </c>
      <c r="G94" s="53"/>
      <c r="I94" s="136">
        <v>310</v>
      </c>
      <c r="J94" s="137" t="e">
        <f>#REF!*#REF!*I94</f>
        <v>#REF!</v>
      </c>
    </row>
    <row r="95" spans="1:10" x14ac:dyDescent="0.25">
      <c r="A95" s="50"/>
      <c r="B95" s="51"/>
      <c r="C95" s="47"/>
      <c r="D95" s="48"/>
      <c r="E95" s="49"/>
      <c r="F95" s="135">
        <f t="shared" ref="F95" si="11">E95*$D95*$C95</f>
        <v>0</v>
      </c>
      <c r="G95" s="53"/>
      <c r="I95" s="136">
        <v>310</v>
      </c>
      <c r="J95" s="137" t="e">
        <f>#REF!*#REF!*I95</f>
        <v>#REF!</v>
      </c>
    </row>
  </sheetData>
  <sheetProtection algorithmName="SHA-512" hashValue="Cf3HEK6iubNz7PBNwHAZvG6dZDvRGuk4OrHgg4ajwA1NuGLoJkNNmkdjfiEgO/UTBka/zRG3Ko9/YFt6/hvtAA==" saltValue="Db34LCBxL92k4p9n81EahQ==" spinCount="100000" sheet="1" insertRows="0"/>
  <mergeCells count="2">
    <mergeCell ref="A3:G3"/>
    <mergeCell ref="B5:G5"/>
  </mergeCells>
  <pageMargins left="0.7" right="0.7" top="0.75" bottom="0.89" header="0.3" footer="0.3"/>
  <pageSetup paperSize="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2391F-EE6F-49F8-82B1-1F3D015DC53E}">
  <dimension ref="A1:G21"/>
  <sheetViews>
    <sheetView showGridLines="0" workbookViewId="0">
      <selection activeCell="A29" sqref="A29"/>
    </sheetView>
  </sheetViews>
  <sheetFormatPr defaultRowHeight="15" x14ac:dyDescent="0.25"/>
  <cols>
    <col min="1" max="1" width="42.42578125" customWidth="1"/>
    <col min="2" max="2" width="9.5703125" bestFit="1" customWidth="1"/>
    <col min="3" max="5" width="19.7109375" customWidth="1"/>
  </cols>
  <sheetData>
    <row r="1" spans="1:7" s="12" customFormat="1" ht="28.5" x14ac:dyDescent="0.45">
      <c r="A1" s="4" t="s">
        <v>146</v>
      </c>
      <c r="E1" s="3"/>
      <c r="G1" s="43"/>
    </row>
    <row r="2" spans="1:7" s="73" customFormat="1" ht="37.5" customHeight="1" x14ac:dyDescent="0.45">
      <c r="A2" s="102" t="s">
        <v>147</v>
      </c>
      <c r="B2" s="72"/>
      <c r="C2" s="97"/>
      <c r="D2" s="97"/>
      <c r="E2" s="101" t="s">
        <v>38</v>
      </c>
    </row>
    <row r="3" spans="1:7" s="76" customFormat="1" thickBot="1" x14ac:dyDescent="0.3">
      <c r="A3" s="74"/>
      <c r="B3" s="74"/>
      <c r="C3" s="75"/>
      <c r="D3" s="75"/>
      <c r="E3" s="75"/>
    </row>
    <row r="4" spans="1:7" s="73" customFormat="1" x14ac:dyDescent="0.25">
      <c r="B4" s="77" t="s">
        <v>110</v>
      </c>
      <c r="C4" s="98" t="s">
        <v>132</v>
      </c>
      <c r="D4" s="98" t="s">
        <v>133</v>
      </c>
      <c r="E4" s="98" t="s">
        <v>134</v>
      </c>
    </row>
    <row r="5" spans="1:7" s="78" customFormat="1" ht="13.15" customHeight="1" x14ac:dyDescent="0.25">
      <c r="B5" s="79" t="s">
        <v>111</v>
      </c>
      <c r="C5" s="80"/>
      <c r="D5" s="80"/>
      <c r="E5" s="80"/>
    </row>
    <row r="6" spans="1:7" s="73" customFormat="1" ht="13.15" customHeight="1" x14ac:dyDescent="0.25">
      <c r="B6" s="77" t="s">
        <v>112</v>
      </c>
      <c r="C6" s="80"/>
      <c r="D6" s="80"/>
      <c r="E6" s="80"/>
    </row>
    <row r="7" spans="1:7" s="76" customFormat="1" ht="14.25" x14ac:dyDescent="0.25">
      <c r="A7" s="74"/>
      <c r="B7" s="74"/>
      <c r="C7" s="81"/>
      <c r="D7" s="81"/>
      <c r="E7" s="81"/>
    </row>
    <row r="8" spans="1:7" s="76" customFormat="1" x14ac:dyDescent="0.25">
      <c r="A8" s="82" t="s">
        <v>113</v>
      </c>
      <c r="B8" s="83"/>
      <c r="C8" s="84" t="s">
        <v>122</v>
      </c>
      <c r="D8" s="84" t="s">
        <v>135</v>
      </c>
      <c r="E8" s="84" t="s">
        <v>122</v>
      </c>
    </row>
    <row r="9" spans="1:7" x14ac:dyDescent="0.25">
      <c r="C9" s="85"/>
      <c r="D9" s="85"/>
      <c r="E9" s="85"/>
    </row>
    <row r="10" spans="1:7" x14ac:dyDescent="0.25">
      <c r="A10" s="82" t="s">
        <v>128</v>
      </c>
      <c r="B10" s="82"/>
      <c r="C10" s="91">
        <v>7500000</v>
      </c>
      <c r="D10" s="91">
        <v>7000000</v>
      </c>
      <c r="E10" s="91">
        <v>8500000</v>
      </c>
    </row>
    <row r="11" spans="1:7" ht="15.75" thickBot="1" x14ac:dyDescent="0.3">
      <c r="C11" s="85"/>
      <c r="D11" s="85"/>
      <c r="E11" s="85"/>
    </row>
    <row r="12" spans="1:7" x14ac:dyDescent="0.25">
      <c r="A12" s="82" t="s">
        <v>127</v>
      </c>
      <c r="B12" s="86" t="s">
        <v>114</v>
      </c>
      <c r="C12" s="99" t="s">
        <v>126</v>
      </c>
      <c r="D12" s="99" t="s">
        <v>126</v>
      </c>
      <c r="E12" s="99" t="s">
        <v>126</v>
      </c>
    </row>
    <row r="13" spans="1:7" x14ac:dyDescent="0.25">
      <c r="A13" t="s">
        <v>119</v>
      </c>
      <c r="B13" s="87">
        <v>40</v>
      </c>
      <c r="C13" s="88">
        <v>28</v>
      </c>
      <c r="D13" s="88">
        <v>0</v>
      </c>
      <c r="E13" s="88">
        <v>37</v>
      </c>
    </row>
    <row r="14" spans="1:7" x14ac:dyDescent="0.25">
      <c r="A14" t="s">
        <v>120</v>
      </c>
      <c r="B14" s="87">
        <v>30</v>
      </c>
      <c r="C14" s="88">
        <v>28</v>
      </c>
      <c r="D14" s="88">
        <v>0</v>
      </c>
      <c r="E14" s="88">
        <v>28</v>
      </c>
    </row>
    <row r="15" spans="1:7" x14ac:dyDescent="0.25">
      <c r="A15" t="s">
        <v>151</v>
      </c>
      <c r="B15" s="87">
        <v>10</v>
      </c>
      <c r="C15" s="88">
        <v>10</v>
      </c>
      <c r="D15" s="88">
        <v>0</v>
      </c>
      <c r="E15" s="88">
        <v>6</v>
      </c>
    </row>
    <row r="16" spans="1:7" x14ac:dyDescent="0.25">
      <c r="A16" t="s">
        <v>121</v>
      </c>
      <c r="B16" s="87">
        <v>30</v>
      </c>
      <c r="C16" s="88">
        <v>18</v>
      </c>
      <c r="D16" s="88">
        <v>0</v>
      </c>
      <c r="E16" s="88">
        <v>25</v>
      </c>
    </row>
    <row r="17" spans="1:5" x14ac:dyDescent="0.25">
      <c r="A17" s="89" t="s">
        <v>115</v>
      </c>
      <c r="B17" s="90">
        <f>SUM(B13:B16)</f>
        <v>110</v>
      </c>
      <c r="C17" s="92">
        <f>SUM(C13:C16)</f>
        <v>84</v>
      </c>
      <c r="D17" s="92">
        <f>SUM(D13:D16)</f>
        <v>0</v>
      </c>
      <c r="E17" s="92">
        <f>SUM(E13:E16)</f>
        <v>96</v>
      </c>
    </row>
    <row r="18" spans="1:5" x14ac:dyDescent="0.25">
      <c r="C18" s="85"/>
      <c r="D18" s="85"/>
      <c r="E18" s="85"/>
    </row>
    <row r="19" spans="1:5" x14ac:dyDescent="0.25">
      <c r="A19" s="93" t="s">
        <v>116</v>
      </c>
      <c r="B19" s="94"/>
      <c r="C19" s="95">
        <f>C10/C17</f>
        <v>89285.71428571429</v>
      </c>
      <c r="D19" s="95" t="e">
        <f>D10/D17</f>
        <v>#DIV/0!</v>
      </c>
      <c r="E19" s="95">
        <f>E10/E17</f>
        <v>88541.666666666672</v>
      </c>
    </row>
    <row r="21" spans="1:5" x14ac:dyDescent="0.25">
      <c r="A21" s="38" t="s">
        <v>152</v>
      </c>
    </row>
  </sheetData>
  <sheetProtection algorithmName="SHA-512" hashValue="itbpFig8Ph9RnriLPtQJE9mHPSSvSEclQoFPCADsNAVl0ixpORzJk+hz+vaGTzjBVjgELthqU0U9PC+yVcJqqg==" saltValue="PYNvFIPRrMK1eV8IhKY7Cw==" spinCount="100000" sheet="1" objects="1" scenarios="1"/>
  <conditionalFormatting sqref="C8">
    <cfRule type="containsBlanks" dxfId="8" priority="10">
      <formula>LEN(TRIM(C8))=0</formula>
    </cfRule>
  </conditionalFormatting>
  <conditionalFormatting sqref="C8">
    <cfRule type="cellIs" dxfId="7" priority="8" operator="equal">
      <formula>"Nej"</formula>
    </cfRule>
    <cfRule type="cellIs" dxfId="6" priority="9" operator="equal">
      <formula>"Ja"</formula>
    </cfRule>
  </conditionalFormatting>
  <conditionalFormatting sqref="E8">
    <cfRule type="containsBlanks" dxfId="5" priority="6">
      <formula>LEN(TRIM(E8))=0</formula>
    </cfRule>
  </conditionalFormatting>
  <conditionalFormatting sqref="E8">
    <cfRule type="cellIs" dxfId="4" priority="4" operator="equal">
      <formula>"Nej"</formula>
    </cfRule>
    <cfRule type="cellIs" dxfId="3" priority="5" operator="equal">
      <formula>"Ja"</formula>
    </cfRule>
  </conditionalFormatting>
  <conditionalFormatting sqref="D8">
    <cfRule type="containsBlanks" dxfId="2" priority="3">
      <formula>LEN(TRIM(D8))=0</formula>
    </cfRule>
  </conditionalFormatting>
  <conditionalFormatting sqref="D8">
    <cfRule type="cellIs" dxfId="1" priority="1" operator="equal">
      <formula>"Nej"</formula>
    </cfRule>
    <cfRule type="cellIs" dxfId="0" priority="2" operator="equal">
      <formula>"Ja"</formula>
    </cfRule>
  </conditionalFormatting>
  <dataValidations count="1">
    <dataValidation type="list" allowBlank="1" showInputMessage="1" showErrorMessage="1" sqref="C8:E8" xr:uid="{113AAC11-0DFA-4CEA-8011-A20C729D9824}">
      <formula1>"ja, nej"</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28EA538D9040943A182D81CD317810B" ma:contentTypeVersion="0" ma:contentTypeDescription="Skapa ett nytt dokument." ma:contentTypeScope="" ma:versionID="fec2b0c895573813873c649a134f642e">
  <xsd:schema xmlns:xsd="http://www.w3.org/2001/XMLSchema" xmlns:xs="http://www.w3.org/2001/XMLSchema" xmlns:p="http://schemas.microsoft.com/office/2006/metadata/properties" targetNamespace="http://schemas.microsoft.com/office/2006/metadata/properties" ma:root="true" ma:fieldsID="7fb8fe639adbfbda073104b317547f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ehållstyp"/>
        <xsd:element ref="dc:title" minOccurs="0" maxOccurs="1" ma:index="4"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6DFA11-F9DA-422C-BC65-2354219A0AA0}">
  <ds:schemaRefs>
    <ds:schemaRef ds:uri="http://schemas.microsoft.com/office/2006/metadata/properties"/>
    <ds:schemaRef ds:uri="http://purl.org/dc/elements/1.1/"/>
    <ds:schemaRef ds:uri="http://www.w3.org/XML/1998/namespac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31306DFB-8182-48D1-AC17-C92A6FADA480}">
  <ds:schemaRefs>
    <ds:schemaRef ds:uri="http://schemas.microsoft.com/sharepoint/v3/contenttype/forms"/>
  </ds:schemaRefs>
</ds:datastoreItem>
</file>

<file path=customXml/itemProps3.xml><?xml version="1.0" encoding="utf-8"?>
<ds:datastoreItem xmlns:ds="http://schemas.openxmlformats.org/officeDocument/2006/customXml" ds:itemID="{E9FF38CA-5EC1-48C6-997A-6C51130C5D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5</vt:i4>
      </vt:variant>
      <vt:variant>
        <vt:lpstr>Namngivna områden</vt:lpstr>
      </vt:variant>
      <vt:variant>
        <vt:i4>21</vt:i4>
      </vt:variant>
    </vt:vector>
  </HeadingPairs>
  <TitlesOfParts>
    <vt:vector size="26" baseType="lpstr">
      <vt:lpstr>a. Information</vt:lpstr>
      <vt:lpstr>b. Beskrivningar</vt:lpstr>
      <vt:lpstr>c. Pris - Svarsmall</vt:lpstr>
      <vt:lpstr>d. Referensgig</vt:lpstr>
      <vt:lpstr>e. Utvärderingsmodell</vt:lpstr>
      <vt:lpstr>'b. Beskrivningar'!_Toc441153364</vt:lpstr>
      <vt:lpstr>'b. Beskrivningar'!_Toc441153365</vt:lpstr>
      <vt:lpstr>'b. Beskrivningar'!_Toc441153366</vt:lpstr>
      <vt:lpstr>'b. Beskrivningar'!_Toc441153367</vt:lpstr>
      <vt:lpstr>'b. Beskrivningar'!_Toc441153369</vt:lpstr>
      <vt:lpstr>'b. Beskrivningar'!_Toc441483416</vt:lpstr>
      <vt:lpstr>'b. Beskrivningar'!_Toc441483418</vt:lpstr>
      <vt:lpstr>'b. Beskrivningar'!_Toc441483419</vt:lpstr>
      <vt:lpstr>'b. Beskrivningar'!_Toc441483420</vt:lpstr>
      <vt:lpstr>'b. Beskrivningar'!_Toc441483422</vt:lpstr>
      <vt:lpstr>'b. Beskrivningar'!_Toc441483431</vt:lpstr>
      <vt:lpstr>'b. Beskrivningar'!_Toc445378680</vt:lpstr>
      <vt:lpstr>'b. Beskrivningar'!_Toc445378681</vt:lpstr>
      <vt:lpstr>'b. Beskrivningar'!_Toc445378682</vt:lpstr>
      <vt:lpstr>'b. Beskrivningar'!_Toc445378683</vt:lpstr>
      <vt:lpstr>'b. Beskrivningar'!_Toc445378690</vt:lpstr>
      <vt:lpstr>'a. Information'!Utskriftsområde</vt:lpstr>
      <vt:lpstr>'b. Beskrivningar'!Utskriftsområde</vt:lpstr>
      <vt:lpstr>'c. Pris - Svarsmall'!Utskriftsområde</vt:lpstr>
      <vt:lpstr>'d. Referensgig'!Utskriftsområde</vt:lpstr>
      <vt:lpstr>'b. Beskrivningar'!Utskriftsrubriker</vt:lpstr>
    </vt:vector>
  </TitlesOfParts>
  <Company>Liseberg 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Gimbro</dc:creator>
  <cp:lastModifiedBy>Maria Gimbro</cp:lastModifiedBy>
  <cp:lastPrinted>2021-09-29T13:14:24Z</cp:lastPrinted>
  <dcterms:created xsi:type="dcterms:W3CDTF">2014-07-21T15:38:50Z</dcterms:created>
  <dcterms:modified xsi:type="dcterms:W3CDTF">2021-09-30T09:27:51Z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0x010100628EA538D9040943A182D81CD317810B</vt:lpwstr>
  </property>
  <property fmtid="{D5CDD505-2E9C-101B-9397-08002B2CF9AE}" pid="3" name="IsMyDocuments">
    <vt:bool>true</vt:bool>
  </property>
</Properties>
</file>